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4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<sst xmlns="http://schemas.openxmlformats.org/spreadsheetml/2006/main" count="80" uniqueCount="74">
  <si>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r>
      <t>E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F</t>
    </r>
  </si>
  <si>
    <r>
      <t>G</t>
    </r>
    <r>
      <rPr>
        <sz val="10"/>
        <rFont val="Arial"/>
        <family val="2"/>
      </rPr>
      <t>x</t>
    </r>
    <r>
      <rPr>
        <b/>
        <sz val="10"/>
        <rFont val="Arial"/>
        <family val="2"/>
      </rPr>
      <t>H</t>
    </r>
  </si>
  <si>
    <r>
      <t xml:space="preserve">   C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D</t>
    </r>
  </si>
  <si>
    <t>Š</t>
  </si>
  <si>
    <t>B</t>
  </si>
  <si>
    <t>x</t>
  </si>
  <si>
    <t xml:space="preserve"> V</t>
  </si>
  <si>
    <t>A</t>
  </si>
  <si>
    <t>L</t>
  </si>
  <si>
    <t>- přívod venkovního vzduchu</t>
  </si>
  <si>
    <t>- přívod odváděného vzduchu</t>
  </si>
  <si>
    <t>- výfuk upraveného vzduchu</t>
  </si>
  <si>
    <t>- výfuk odpadního vzduchu</t>
  </si>
  <si>
    <t xml:space="preserve"> Filtrace, odvlhčovaní, ohřev, ventilace</t>
  </si>
  <si>
    <t xml:space="preserve"> Směšování s venkovním vzduchem (do 40%)</t>
  </si>
  <si>
    <t xml:space="preserve"> Možnost mobilního provedení (na kolečkách) do</t>
  </si>
  <si>
    <r>
      <t xml:space="preserve"> velikosti </t>
    </r>
    <r>
      <rPr>
        <b/>
        <sz val="10"/>
        <rFont val="Arial CE"/>
        <family val="2"/>
      </rPr>
      <t>4000</t>
    </r>
  </si>
  <si>
    <r>
      <t xml:space="preserve">Odvlhčovací jednotka pro bazény a vlhké prostory se směšováním </t>
    </r>
    <r>
      <rPr>
        <b/>
        <sz val="12"/>
        <rFont val="Arial CE"/>
        <family val="2"/>
      </rPr>
      <t>OJ</t>
    </r>
    <r>
      <rPr>
        <sz val="12"/>
        <rFont val="Arial CE"/>
        <family val="2"/>
      </rPr>
      <t>(</t>
    </r>
    <r>
      <rPr>
        <b/>
        <sz val="12"/>
        <rFont val="Arial CE"/>
        <family val="2"/>
      </rPr>
      <t>S</t>
    </r>
    <r>
      <rPr>
        <sz val="12"/>
        <rFont val="Arial CE"/>
        <family val="2"/>
      </rPr>
      <t>)</t>
    </r>
  </si>
  <si>
    <t>Velikost</t>
  </si>
  <si>
    <r>
      <t>V</t>
    </r>
    <r>
      <rPr>
        <sz val="8"/>
        <rFont val="Arial CE"/>
        <family val="2"/>
      </rPr>
      <t>max(m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/h)</t>
    </r>
  </si>
  <si>
    <r>
      <t>Q</t>
    </r>
    <r>
      <rPr>
        <sz val="10"/>
        <rFont val="Arial CE"/>
        <family val="2"/>
      </rPr>
      <t>chl.(kW)</t>
    </r>
  </si>
  <si>
    <t>do 7</t>
  </si>
  <si>
    <t>do 10</t>
  </si>
  <si>
    <t>do 18</t>
  </si>
  <si>
    <t>do 26</t>
  </si>
  <si>
    <t>do 31</t>
  </si>
  <si>
    <t>do 40</t>
  </si>
  <si>
    <t>do 50</t>
  </si>
  <si>
    <t>do 63</t>
  </si>
  <si>
    <r>
      <t>M</t>
    </r>
    <r>
      <rPr>
        <sz val="8"/>
        <rFont val="Arial CE"/>
        <family val="2"/>
      </rPr>
      <t>odv.(kg/h)</t>
    </r>
  </si>
  <si>
    <t>do 5</t>
  </si>
  <si>
    <t>do 11</t>
  </si>
  <si>
    <t>do 17</t>
  </si>
  <si>
    <t>do 20</t>
  </si>
  <si>
    <t>do 32</t>
  </si>
  <si>
    <t>do 41</t>
  </si>
  <si>
    <r>
      <t xml:space="preserve"> </t>
    </r>
    <r>
      <rPr>
        <b/>
        <sz val="10"/>
        <rFont val="Arial CE"/>
        <family val="2"/>
      </rPr>
      <t>*</t>
    </r>
    <r>
      <rPr>
        <sz val="8"/>
        <rFont val="Arial CE"/>
        <family val="2"/>
      </rPr>
      <t xml:space="preserve">   Odvlhčovací výkon (kg/h kondenzátu) při parametrech</t>
    </r>
  </si>
  <si>
    <r>
      <t xml:space="preserve">Š </t>
    </r>
    <r>
      <rPr>
        <sz val="10"/>
        <rFont val="Arial CE"/>
        <family val="2"/>
      </rPr>
      <t>(mm)</t>
    </r>
  </si>
  <si>
    <r>
      <t xml:space="preserve">      vstupního vzduchu:  t = 28°C; </t>
    </r>
    <r>
      <rPr>
        <sz val="8"/>
        <rFont val="Symbol"/>
        <family val="1"/>
      </rPr>
      <t>j</t>
    </r>
    <r>
      <rPr>
        <sz val="8"/>
        <rFont val="Arial CE"/>
        <family val="2"/>
      </rPr>
      <t xml:space="preserve"> = 60%</t>
    </r>
  </si>
  <si>
    <r>
      <t xml:space="preserve">V </t>
    </r>
    <r>
      <rPr>
        <sz val="10"/>
        <rFont val="Arial CE"/>
        <family val="2"/>
      </rPr>
      <t>(mm)</t>
    </r>
  </si>
  <si>
    <r>
      <t>L</t>
    </r>
    <r>
      <rPr>
        <sz val="10"/>
        <rFont val="Arial CE"/>
        <family val="2"/>
      </rPr>
      <t xml:space="preserve"> (mm)</t>
    </r>
  </si>
  <si>
    <r>
      <t xml:space="preserve"> **</t>
    </r>
    <r>
      <rPr>
        <sz val="8"/>
        <rFont val="Arial CE"/>
        <family val="2"/>
      </rPr>
      <t xml:space="preserve">   Délka jednotky </t>
    </r>
    <r>
      <rPr>
        <b/>
        <sz val="8"/>
        <rFont val="Arial CE"/>
        <family val="2"/>
      </rPr>
      <t>L</t>
    </r>
    <r>
      <rPr>
        <sz val="8"/>
        <rFont val="Arial CE"/>
        <family val="2"/>
      </rPr>
      <t xml:space="preserve"> - pro třídu filtrace G4</t>
    </r>
  </si>
  <si>
    <r>
      <t>A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B</t>
    </r>
    <r>
      <rPr>
        <sz val="10"/>
        <rFont val="Arial CE"/>
        <family val="2"/>
      </rPr>
      <t xml:space="preserve"> (mm)</t>
    </r>
  </si>
  <si>
    <t>315x315</t>
  </si>
  <si>
    <t>400x400</t>
  </si>
  <si>
    <t>500x500</t>
  </si>
  <si>
    <t>560x560</t>
  </si>
  <si>
    <t>630x630</t>
  </si>
  <si>
    <t>710x710</t>
  </si>
  <si>
    <t>800x800</t>
  </si>
  <si>
    <t>900x900</t>
  </si>
  <si>
    <r>
      <t>C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D</t>
    </r>
    <r>
      <rPr>
        <sz val="10"/>
        <rFont val="Arial CE"/>
        <family val="2"/>
      </rPr>
      <t xml:space="preserve"> (mm)</t>
    </r>
  </si>
  <si>
    <t>225x200</t>
  </si>
  <si>
    <t>280x250</t>
  </si>
  <si>
    <t>355x315</t>
  </si>
  <si>
    <t>400x355</t>
  </si>
  <si>
    <t>450x400</t>
  </si>
  <si>
    <t>500x450</t>
  </si>
  <si>
    <t>560x500</t>
  </si>
  <si>
    <t>630x560</t>
  </si>
  <si>
    <r>
      <t>E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F</t>
    </r>
    <r>
      <rPr>
        <sz val="10"/>
        <rFont val="Arial CE"/>
        <family val="2"/>
      </rPr>
      <t xml:space="preserve"> (mm)</t>
    </r>
    <r>
      <rPr>
        <b/>
        <sz val="10"/>
        <rFont val="Arial CE"/>
        <family val="2"/>
      </rPr>
      <t xml:space="preserve"> </t>
    </r>
  </si>
  <si>
    <t>200x225</t>
  </si>
  <si>
    <t>200x315</t>
  </si>
  <si>
    <t>300x355</t>
  </si>
  <si>
    <t>300x450</t>
  </si>
  <si>
    <t>300x560</t>
  </si>
  <si>
    <t>400x560</t>
  </si>
  <si>
    <t>400x710</t>
  </si>
  <si>
    <t>500x710</t>
  </si>
  <si>
    <r>
      <t>G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 xml:space="preserve">H </t>
    </r>
    <r>
      <rPr>
        <sz val="10"/>
        <rFont val="Arial CE"/>
        <family val="2"/>
      </rPr>
      <t>(mm)</t>
    </r>
  </si>
  <si>
    <t>200x280</t>
  </si>
  <si>
    <t>300x400</t>
  </si>
  <si>
    <t>400x500</t>
  </si>
  <si>
    <t>500x630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</si>
</sst>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name val="Arial CE"/>
      <family val="2"/>
    </font>
    <font>
      <sz val="10"/>
      <name val="Symbol"/>
      <family val="1"/>
    </font>
    <font>
      <b/>
      <sz val="10"/>
      <name val="Arial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sz val="8"/>
      <name val="Symbol"/>
      <family val="1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horizontal="left" textRotation="180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0" xfId="0" applyBorder="1" applyAlignment="1">
      <alignment/>
    </xf>
    <xf numFmtId="164" fontId="0" fillId="0" borderId="14" xfId="0" applyBorder="1" applyAlignment="1">
      <alignment/>
    </xf>
    <xf numFmtId="164" fontId="19" fillId="0" borderId="13" xfId="0" applyFont="1" applyBorder="1" applyAlignment="1">
      <alignment horizontal="right" textRotation="90"/>
    </xf>
    <xf numFmtId="164" fontId="19" fillId="0" borderId="13" xfId="0" applyFont="1" applyBorder="1" applyAlignment="1">
      <alignment horizontal="right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19" fillId="0" borderId="13" xfId="0" applyFont="1" applyBorder="1" applyAlignment="1">
      <alignment horizontal="center"/>
    </xf>
    <xf numFmtId="164" fontId="20" fillId="0" borderId="0" xfId="0" applyFont="1" applyAlignment="1">
      <alignment horizontal="right"/>
    </xf>
    <xf numFmtId="164" fontId="19" fillId="0" borderId="0" xfId="0" applyFont="1" applyBorder="1" applyAlignment="1">
      <alignment horizontal="left"/>
    </xf>
    <xf numFmtId="164" fontId="21" fillId="0" borderId="0" xfId="0" applyFont="1" applyAlignment="1">
      <alignment horizontal="right"/>
    </xf>
    <xf numFmtId="164" fontId="19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left"/>
    </xf>
    <xf numFmtId="164" fontId="0" fillId="0" borderId="0" xfId="0" applyBorder="1" applyAlignment="1" applyProtection="1">
      <alignment/>
      <protection locked="0"/>
    </xf>
    <xf numFmtId="164" fontId="22" fillId="0" borderId="0" xfId="0" applyFont="1" applyBorder="1" applyAlignment="1" applyProtection="1">
      <alignment/>
      <protection locked="0"/>
    </xf>
    <xf numFmtId="164" fontId="19" fillId="0" borderId="0" xfId="0" applyFont="1" applyBorder="1" applyAlignment="1">
      <alignment horizontal="right" textRotation="90"/>
    </xf>
    <xf numFmtId="164" fontId="19" fillId="0" borderId="0" xfId="0" applyFont="1" applyAlignment="1">
      <alignment horizontal="right" textRotation="90"/>
    </xf>
    <xf numFmtId="164" fontId="19" fillId="0" borderId="0" xfId="0" applyFont="1" applyBorder="1" applyAlignment="1">
      <alignment horizontal="left" textRotation="90"/>
    </xf>
    <xf numFmtId="165" fontId="0" fillId="0" borderId="0" xfId="0" applyNumberFormat="1" applyFont="1" applyAlignment="1">
      <alignment textRotation="90"/>
    </xf>
    <xf numFmtId="164" fontId="22" fillId="0" borderId="0" xfId="0" applyFont="1" applyBorder="1" applyAlignment="1">
      <alignment/>
    </xf>
    <xf numFmtId="165" fontId="2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23" fillId="0" borderId="0" xfId="0" applyFont="1" applyBorder="1" applyAlignment="1">
      <alignment/>
    </xf>
    <xf numFmtId="164" fontId="25" fillId="0" borderId="11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19" fillId="0" borderId="17" xfId="0" applyFont="1" applyBorder="1" applyAlignment="1">
      <alignment horizontal="center"/>
    </xf>
    <xf numFmtId="164" fontId="26" fillId="0" borderId="17" xfId="0" applyFont="1" applyBorder="1" applyAlignment="1">
      <alignment horizontal="center"/>
    </xf>
    <xf numFmtId="164" fontId="22" fillId="0" borderId="17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19" fillId="19" borderId="17" xfId="0" applyFont="1" applyFill="1" applyBorder="1" applyAlignment="1">
      <alignment/>
    </xf>
    <xf numFmtId="164" fontId="0" fillId="19" borderId="17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19" fillId="0" borderId="17" xfId="0" applyFont="1" applyBorder="1" applyAlignment="1">
      <alignment/>
    </xf>
    <xf numFmtId="164" fontId="0" fillId="0" borderId="17" xfId="0" applyFont="1" applyBorder="1" applyAlignment="1">
      <alignment horizontal="center"/>
    </xf>
    <xf numFmtId="164" fontId="22" fillId="0" borderId="0" xfId="0" applyFont="1" applyAlignment="1">
      <alignment/>
    </xf>
    <xf numFmtId="164" fontId="19" fillId="19" borderId="17" xfId="0" applyFont="1" applyFill="1" applyBorder="1" applyAlignment="1">
      <alignment horizontal="center"/>
    </xf>
    <xf numFmtId="164" fontId="22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19" fillId="0" borderId="17" xfId="0" applyFont="1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26" fillId="0" borderId="0" xfId="0" applyFont="1" applyBorder="1" applyAlignment="1">
      <alignment/>
    </xf>
    <xf numFmtId="164" fontId="22" fillId="0" borderId="17" xfId="0" applyFont="1" applyFill="1" applyBorder="1" applyAlignment="1">
      <alignment horizontal="center"/>
    </xf>
    <xf numFmtId="164" fontId="22" fillId="19" borderId="17" xfId="0" applyFont="1" applyFill="1" applyBorder="1" applyAlignment="1">
      <alignment horizontal="center"/>
    </xf>
    <xf numFmtId="164" fontId="0" fillId="0" borderId="18" xfId="0" applyFill="1" applyBorder="1" applyAlignment="1">
      <alignment/>
    </xf>
    <xf numFmtId="164" fontId="0" fillId="0" borderId="19" xfId="0" applyBorder="1" applyAlignment="1">
      <alignment/>
    </xf>
    <xf numFmtId="164" fontId="19" fillId="19" borderId="17" xfId="0" applyFont="1" applyFill="1" applyBorder="1" applyAlignment="1" applyProtection="1">
      <alignment horizontal="center"/>
      <protection locked="0"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22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6.png" /><Relationship Id="rId22" Type="http://schemas.openxmlformats.org/officeDocument/2006/relationships/image" Target="../media/image27.png" /><Relationship Id="rId23" Type="http://schemas.openxmlformats.org/officeDocument/2006/relationships/image" Target="../media/image28.png" /><Relationship Id="rId24" Type="http://schemas.openxmlformats.org/officeDocument/2006/relationships/image" Target="../media/image29.png" /><Relationship Id="rId25" Type="http://schemas.openxmlformats.org/officeDocument/2006/relationships/image" Target="../media/image30.png" /><Relationship Id="rId26" Type="http://schemas.openxmlformats.org/officeDocument/2006/relationships/image" Target="../media/image31.png" /><Relationship Id="rId27" Type="http://schemas.openxmlformats.org/officeDocument/2006/relationships/image" Target="../media/image32.png" /><Relationship Id="rId28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8</xdr:col>
      <xdr:colOff>542925</xdr:colOff>
      <xdr:row>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086350" y="1133475"/>
          <a:ext cx="5429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609600</xdr:colOff>
      <xdr:row>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648200" y="1133475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0</xdr:rowOff>
    </xdr:from>
    <xdr:to>
      <xdr:col>5</xdr:col>
      <xdr:colOff>609600</xdr:colOff>
      <xdr:row>7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276600" y="1133475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19</xdr:row>
      <xdr:rowOff>152400</xdr:rowOff>
    </xdr:from>
    <xdr:to>
      <xdr:col>3</xdr:col>
      <xdr:colOff>600075</xdr:colOff>
      <xdr:row>24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2047875" y="3228975"/>
          <a:ext cx="219075" cy="8191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9</xdr:row>
      <xdr:rowOff>0</xdr:rowOff>
    </xdr:from>
    <xdr:to>
      <xdr:col>3</xdr:col>
      <xdr:colOff>600075</xdr:colOff>
      <xdr:row>13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2066925" y="1457325"/>
          <a:ext cx="190500" cy="809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438150</xdr:colOff>
      <xdr:row>15</xdr:row>
      <xdr:rowOff>28575</xdr:rowOff>
    </xdr:from>
    <xdr:to>
      <xdr:col>8</xdr:col>
      <xdr:colOff>609600</xdr:colOff>
      <xdr:row>15</xdr:row>
      <xdr:rowOff>161925</xdr:rowOff>
    </xdr:to>
    <xdr:sp>
      <xdr:nvSpPr>
        <xdr:cNvPr id="6" name="Oval 6"/>
        <xdr:cNvSpPr>
          <a:spLocks/>
        </xdr:cNvSpPr>
      </xdr:nvSpPr>
      <xdr:spPr>
        <a:xfrm>
          <a:off x="5524500" y="245745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7</xdr:row>
      <xdr:rowOff>0</xdr:rowOff>
    </xdr:from>
    <xdr:to>
      <xdr:col>12</xdr:col>
      <xdr:colOff>628650</xdr:colOff>
      <xdr:row>8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7886700" y="1133475"/>
          <a:ext cx="58102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8</xdr:row>
      <xdr:rowOff>9525</xdr:rowOff>
    </xdr:from>
    <xdr:to>
      <xdr:col>13</xdr:col>
      <xdr:colOff>342900</xdr:colOff>
      <xdr:row>14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7505700" y="1304925"/>
          <a:ext cx="1352550" cy="1123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0</xdr:rowOff>
    </xdr:from>
    <xdr:to>
      <xdr:col>9</xdr:col>
      <xdr:colOff>0</xdr:colOff>
      <xdr:row>26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2257425" y="3076575"/>
          <a:ext cx="35147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600075</xdr:colOff>
      <xdr:row>8</xdr:row>
      <xdr:rowOff>0</xdr:rowOff>
    </xdr:from>
    <xdr:to>
      <xdr:col>9</xdr:col>
      <xdr:colOff>0</xdr:colOff>
      <xdr:row>15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257425" y="1295400"/>
          <a:ext cx="35147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0</xdr:rowOff>
    </xdr:from>
    <xdr:to>
      <xdr:col>3</xdr:col>
      <xdr:colOff>561975</xdr:colOff>
      <xdr:row>13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2095500" y="1457325"/>
          <a:ext cx="114300" cy="8096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8</xdr:row>
      <xdr:rowOff>133350</xdr:rowOff>
    </xdr:from>
    <xdr:to>
      <xdr:col>3</xdr:col>
      <xdr:colOff>409575</xdr:colOff>
      <xdr:row>14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2066925" y="1428750"/>
          <a:ext cx="0" cy="876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476250</xdr:colOff>
      <xdr:row>10</xdr:row>
      <xdr:rowOff>66675</xdr:rowOff>
    </xdr:from>
    <xdr:to>
      <xdr:col>8</xdr:col>
      <xdr:colOff>485775</xdr:colOff>
      <xdr:row>14</xdr:row>
      <xdr:rowOff>19050</xdr:rowOff>
    </xdr:to>
    <xdr:sp>
      <xdr:nvSpPr>
        <xdr:cNvPr id="13" name="Oval 13"/>
        <xdr:cNvSpPr>
          <a:spLocks/>
        </xdr:cNvSpPr>
      </xdr:nvSpPr>
      <xdr:spPr>
        <a:xfrm>
          <a:off x="4876800" y="1685925"/>
          <a:ext cx="695325" cy="6000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647700</xdr:colOff>
      <xdr:row>11</xdr:row>
      <xdr:rowOff>57150</xdr:rowOff>
    </xdr:from>
    <xdr:to>
      <xdr:col>8</xdr:col>
      <xdr:colOff>314325</xdr:colOff>
      <xdr:row>13</xdr:row>
      <xdr:rowOff>47625</xdr:rowOff>
    </xdr:to>
    <xdr:sp>
      <xdr:nvSpPr>
        <xdr:cNvPr id="14" name="Oval 14"/>
        <xdr:cNvSpPr>
          <a:spLocks/>
        </xdr:cNvSpPr>
      </xdr:nvSpPr>
      <xdr:spPr>
        <a:xfrm>
          <a:off x="5048250" y="1838325"/>
          <a:ext cx="352425" cy="3143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14</xdr:row>
      <xdr:rowOff>38100</xdr:rowOff>
    </xdr:from>
    <xdr:to>
      <xdr:col>8</xdr:col>
      <xdr:colOff>657225</xdr:colOff>
      <xdr:row>14</xdr:row>
      <xdr:rowOff>104775</xdr:rowOff>
    </xdr:to>
    <xdr:sp>
      <xdr:nvSpPr>
        <xdr:cNvPr id="15" name="Rectangle 15"/>
        <xdr:cNvSpPr>
          <a:spLocks/>
        </xdr:cNvSpPr>
      </xdr:nvSpPr>
      <xdr:spPr>
        <a:xfrm>
          <a:off x="4257675" y="2305050"/>
          <a:ext cx="1485900" cy="666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485775</xdr:colOff>
      <xdr:row>13</xdr:row>
      <xdr:rowOff>76200</xdr:rowOff>
    </xdr:from>
    <xdr:to>
      <xdr:col>7</xdr:col>
      <xdr:colOff>561975</xdr:colOff>
      <xdr:row>14</xdr:row>
      <xdr:rowOff>38100</xdr:rowOff>
    </xdr:to>
    <xdr:sp>
      <xdr:nvSpPr>
        <xdr:cNvPr id="16" name="Line 16"/>
        <xdr:cNvSpPr>
          <a:spLocks/>
        </xdr:cNvSpPr>
      </xdr:nvSpPr>
      <xdr:spPr>
        <a:xfrm flipH="1">
          <a:off x="4886325" y="2181225"/>
          <a:ext cx="7620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66675</xdr:rowOff>
    </xdr:from>
    <xdr:to>
      <xdr:col>8</xdr:col>
      <xdr:colOff>504825</xdr:colOff>
      <xdr:row>14</xdr:row>
      <xdr:rowOff>38100</xdr:rowOff>
    </xdr:to>
    <xdr:sp>
      <xdr:nvSpPr>
        <xdr:cNvPr id="17" name="Line 17"/>
        <xdr:cNvSpPr>
          <a:spLocks/>
        </xdr:cNvSpPr>
      </xdr:nvSpPr>
      <xdr:spPr>
        <a:xfrm>
          <a:off x="5495925" y="2171700"/>
          <a:ext cx="9525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95250</xdr:rowOff>
    </xdr:from>
    <xdr:to>
      <xdr:col>7</xdr:col>
      <xdr:colOff>352425</xdr:colOff>
      <xdr:row>13</xdr:row>
      <xdr:rowOff>142875</xdr:rowOff>
    </xdr:to>
    <xdr:sp>
      <xdr:nvSpPr>
        <xdr:cNvPr id="18" name="Oval 18"/>
        <xdr:cNvSpPr>
          <a:spLocks/>
        </xdr:cNvSpPr>
      </xdr:nvSpPr>
      <xdr:spPr>
        <a:xfrm>
          <a:off x="4324350" y="1876425"/>
          <a:ext cx="42862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95250</xdr:rowOff>
    </xdr:from>
    <xdr:to>
      <xdr:col>6</xdr:col>
      <xdr:colOff>666750</xdr:colOff>
      <xdr:row>14</xdr:row>
      <xdr:rowOff>38100</xdr:rowOff>
    </xdr:to>
    <xdr:sp>
      <xdr:nvSpPr>
        <xdr:cNvPr id="19" name="Line 19"/>
        <xdr:cNvSpPr>
          <a:spLocks/>
        </xdr:cNvSpPr>
      </xdr:nvSpPr>
      <xdr:spPr>
        <a:xfrm flipH="1">
          <a:off x="4305300" y="2200275"/>
          <a:ext cx="762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85725</xdr:rowOff>
    </xdr:from>
    <xdr:to>
      <xdr:col>7</xdr:col>
      <xdr:colOff>400050</xdr:colOff>
      <xdr:row>14</xdr:row>
      <xdr:rowOff>38100</xdr:rowOff>
    </xdr:to>
    <xdr:sp>
      <xdr:nvSpPr>
        <xdr:cNvPr id="20" name="Line 20"/>
        <xdr:cNvSpPr>
          <a:spLocks/>
        </xdr:cNvSpPr>
      </xdr:nvSpPr>
      <xdr:spPr>
        <a:xfrm>
          <a:off x="4714875" y="219075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142875</xdr:colOff>
      <xdr:row>11</xdr:row>
      <xdr:rowOff>104775</xdr:rowOff>
    </xdr:from>
    <xdr:to>
      <xdr:col>8</xdr:col>
      <xdr:colOff>152400</xdr:colOff>
      <xdr:row>13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5229225" y="1885950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666750</xdr:colOff>
      <xdr:row>12</xdr:row>
      <xdr:rowOff>47625</xdr:rowOff>
    </xdr:from>
    <xdr:to>
      <xdr:col>8</xdr:col>
      <xdr:colOff>304800</xdr:colOff>
      <xdr:row>12</xdr:row>
      <xdr:rowOff>47625</xdr:rowOff>
    </xdr:to>
    <xdr:sp>
      <xdr:nvSpPr>
        <xdr:cNvPr id="22" name="Line 22"/>
        <xdr:cNvSpPr>
          <a:spLocks/>
        </xdr:cNvSpPr>
      </xdr:nvSpPr>
      <xdr:spPr>
        <a:xfrm>
          <a:off x="5067300" y="199072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9525</xdr:rowOff>
    </xdr:from>
    <xdr:to>
      <xdr:col>7</xdr:col>
      <xdr:colOff>142875</xdr:colOff>
      <xdr:row>13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4543425" y="195262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123825</xdr:rowOff>
    </xdr:from>
    <xdr:to>
      <xdr:col>7</xdr:col>
      <xdr:colOff>257175</xdr:colOff>
      <xdr:row>12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4400550" y="2066925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219075</xdr:colOff>
      <xdr:row>13</xdr:row>
      <xdr:rowOff>28575</xdr:rowOff>
    </xdr:to>
    <xdr:sp>
      <xdr:nvSpPr>
        <xdr:cNvPr id="25" name="Oval 25"/>
        <xdr:cNvSpPr>
          <a:spLocks/>
        </xdr:cNvSpPr>
      </xdr:nvSpPr>
      <xdr:spPr>
        <a:xfrm>
          <a:off x="4467225" y="2000250"/>
          <a:ext cx="1524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11</xdr:row>
      <xdr:rowOff>142875</xdr:rowOff>
    </xdr:from>
    <xdr:to>
      <xdr:col>8</xdr:col>
      <xdr:colOff>219075</xdr:colOff>
      <xdr:row>12</xdr:row>
      <xdr:rowOff>114300</xdr:rowOff>
    </xdr:to>
    <xdr:sp>
      <xdr:nvSpPr>
        <xdr:cNvPr id="26" name="Oval 26"/>
        <xdr:cNvSpPr>
          <a:spLocks/>
        </xdr:cNvSpPr>
      </xdr:nvSpPr>
      <xdr:spPr>
        <a:xfrm>
          <a:off x="5153025" y="1924050"/>
          <a:ext cx="1524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133350</xdr:colOff>
      <xdr:row>11</xdr:row>
      <xdr:rowOff>142875</xdr:rowOff>
    </xdr:from>
    <xdr:to>
      <xdr:col>8</xdr:col>
      <xdr:colOff>142875</xdr:colOff>
      <xdr:row>12</xdr:row>
      <xdr:rowOff>57150</xdr:rowOff>
    </xdr:to>
    <xdr:sp>
      <xdr:nvSpPr>
        <xdr:cNvPr id="27" name="Line 27"/>
        <xdr:cNvSpPr>
          <a:spLocks/>
        </xdr:cNvSpPr>
      </xdr:nvSpPr>
      <xdr:spPr>
        <a:xfrm flipV="1">
          <a:off x="4533900" y="1924050"/>
          <a:ext cx="695325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200025</xdr:colOff>
      <xdr:row>12</xdr:row>
      <xdr:rowOff>114300</xdr:rowOff>
    </xdr:from>
    <xdr:to>
      <xdr:col>8</xdr:col>
      <xdr:colOff>161925</xdr:colOff>
      <xdr:row>13</xdr:row>
      <xdr:rowOff>19050</xdr:rowOff>
    </xdr:to>
    <xdr:sp>
      <xdr:nvSpPr>
        <xdr:cNvPr id="28" name="Line 28"/>
        <xdr:cNvSpPr>
          <a:spLocks/>
        </xdr:cNvSpPr>
      </xdr:nvSpPr>
      <xdr:spPr>
        <a:xfrm flipV="1">
          <a:off x="4600575" y="2057400"/>
          <a:ext cx="64770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0</xdr:rowOff>
    </xdr:from>
    <xdr:to>
      <xdr:col>3</xdr:col>
      <xdr:colOff>352425</xdr:colOff>
      <xdr:row>9</xdr:row>
      <xdr:rowOff>0</xdr:rowOff>
    </xdr:to>
    <xdr:sp>
      <xdr:nvSpPr>
        <xdr:cNvPr id="29" name="Line 29"/>
        <xdr:cNvSpPr>
          <a:spLocks/>
        </xdr:cNvSpPr>
      </xdr:nvSpPr>
      <xdr:spPr>
        <a:xfrm>
          <a:off x="1695450" y="145732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161925</xdr:rowOff>
    </xdr:from>
    <xdr:to>
      <xdr:col>3</xdr:col>
      <xdr:colOff>352425</xdr:colOff>
      <xdr:row>13</xdr:row>
      <xdr:rowOff>161925</xdr:rowOff>
    </xdr:to>
    <xdr:sp>
      <xdr:nvSpPr>
        <xdr:cNvPr id="30" name="Line 30"/>
        <xdr:cNvSpPr>
          <a:spLocks/>
        </xdr:cNvSpPr>
      </xdr:nvSpPr>
      <xdr:spPr>
        <a:xfrm>
          <a:off x="1695450" y="226695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9</xdr:row>
      <xdr:rowOff>9525</xdr:rowOff>
    </xdr:from>
    <xdr:to>
      <xdr:col>3</xdr:col>
      <xdr:colOff>76200</xdr:colOff>
      <xdr:row>13</xdr:row>
      <xdr:rowOff>161925</xdr:rowOff>
    </xdr:to>
    <xdr:sp>
      <xdr:nvSpPr>
        <xdr:cNvPr id="31" name="Line 31"/>
        <xdr:cNvSpPr>
          <a:spLocks/>
        </xdr:cNvSpPr>
      </xdr:nvSpPr>
      <xdr:spPr>
        <a:xfrm>
          <a:off x="1733550" y="1466850"/>
          <a:ext cx="0" cy="80010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590550</xdr:colOff>
      <xdr:row>17</xdr:row>
      <xdr:rowOff>142875</xdr:rowOff>
    </xdr:from>
    <xdr:to>
      <xdr:col>3</xdr:col>
      <xdr:colOff>590550</xdr:colOff>
      <xdr:row>18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2247900" y="289560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0</xdr:colOff>
      <xdr:row>18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5772150" y="289560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590550</xdr:colOff>
      <xdr:row>18</xdr:row>
      <xdr:rowOff>0</xdr:rowOff>
    </xdr:from>
    <xdr:to>
      <xdr:col>8</xdr:col>
      <xdr:colOff>676275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2247900" y="2914650"/>
          <a:ext cx="35147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133350</xdr:rowOff>
    </xdr:from>
    <xdr:to>
      <xdr:col>3</xdr:col>
      <xdr:colOff>600075</xdr:colOff>
      <xdr:row>7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2257425" y="110490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6</xdr:row>
      <xdr:rowOff>123825</xdr:rowOff>
    </xdr:from>
    <xdr:to>
      <xdr:col>3</xdr:col>
      <xdr:colOff>409575</xdr:colOff>
      <xdr:row>8</xdr:row>
      <xdr:rowOff>76200</xdr:rowOff>
    </xdr:to>
    <xdr:sp>
      <xdr:nvSpPr>
        <xdr:cNvPr id="36" name="Line 36"/>
        <xdr:cNvSpPr>
          <a:spLocks/>
        </xdr:cNvSpPr>
      </xdr:nvSpPr>
      <xdr:spPr>
        <a:xfrm flipV="1">
          <a:off x="2066925" y="1095375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666750</xdr:colOff>
      <xdr:row>7</xdr:row>
      <xdr:rowOff>0</xdr:rowOff>
    </xdr:from>
    <xdr:to>
      <xdr:col>3</xdr:col>
      <xdr:colOff>419100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1638300" y="1133475"/>
          <a:ext cx="438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609600</xdr:colOff>
      <xdr:row>7</xdr:row>
      <xdr:rowOff>0</xdr:rowOff>
    </xdr:from>
    <xdr:to>
      <xdr:col>4</xdr:col>
      <xdr:colOff>66675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2266950" y="113347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8</xdr:row>
      <xdr:rowOff>0</xdr:rowOff>
    </xdr:from>
    <xdr:to>
      <xdr:col>8</xdr:col>
      <xdr:colOff>533400</xdr:colOff>
      <xdr:row>9</xdr:row>
      <xdr:rowOff>123825</xdr:rowOff>
    </xdr:to>
    <xdr:sp>
      <xdr:nvSpPr>
        <xdr:cNvPr id="39" name="Line 39"/>
        <xdr:cNvSpPr>
          <a:spLocks/>
        </xdr:cNvSpPr>
      </xdr:nvSpPr>
      <xdr:spPr>
        <a:xfrm flipV="1">
          <a:off x="5372100" y="1295400"/>
          <a:ext cx="24765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28575</xdr:rowOff>
    </xdr:from>
    <xdr:to>
      <xdr:col>8</xdr:col>
      <xdr:colOff>542925</xdr:colOff>
      <xdr:row>7</xdr:row>
      <xdr:rowOff>123825</xdr:rowOff>
    </xdr:to>
    <xdr:sp>
      <xdr:nvSpPr>
        <xdr:cNvPr id="40" name="Rectangle 40"/>
        <xdr:cNvSpPr>
          <a:spLocks/>
        </xdr:cNvSpPr>
      </xdr:nvSpPr>
      <xdr:spPr>
        <a:xfrm>
          <a:off x="5086350" y="1162050"/>
          <a:ext cx="542925" cy="952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476250</xdr:colOff>
      <xdr:row>10</xdr:row>
      <xdr:rowOff>38100</xdr:rowOff>
    </xdr:from>
    <xdr:to>
      <xdr:col>7</xdr:col>
      <xdr:colOff>476250</xdr:colOff>
      <xdr:row>11</xdr:row>
      <xdr:rowOff>161925</xdr:rowOff>
    </xdr:to>
    <xdr:sp>
      <xdr:nvSpPr>
        <xdr:cNvPr id="41" name="Line 41"/>
        <xdr:cNvSpPr>
          <a:spLocks/>
        </xdr:cNvSpPr>
      </xdr:nvSpPr>
      <xdr:spPr>
        <a:xfrm flipV="1">
          <a:off x="4876800" y="1657350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19050</xdr:rowOff>
    </xdr:from>
    <xdr:to>
      <xdr:col>6</xdr:col>
      <xdr:colOff>466725</xdr:colOff>
      <xdr:row>14</xdr:row>
      <xdr:rowOff>142875</xdr:rowOff>
    </xdr:to>
    <xdr:sp>
      <xdr:nvSpPr>
        <xdr:cNvPr id="42" name="Rectangle 42"/>
        <xdr:cNvSpPr>
          <a:spLocks/>
        </xdr:cNvSpPr>
      </xdr:nvSpPr>
      <xdr:spPr>
        <a:xfrm>
          <a:off x="3905250" y="1314450"/>
          <a:ext cx="276225" cy="10953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+</a:t>
          </a:r>
        </a:p>
      </xdr:txBody>
    </xdr:sp>
    <xdr:clientData/>
  </xdr:twoCellAnchor>
  <xdr:twoCellAnchor>
    <xdr:from>
      <xdr:col>6</xdr:col>
      <xdr:colOff>190500</xdr:colOff>
      <xdr:row>8</xdr:row>
      <xdr:rowOff>28575</xdr:rowOff>
    </xdr:from>
    <xdr:to>
      <xdr:col>6</xdr:col>
      <xdr:colOff>457200</xdr:colOff>
      <xdr:row>14</xdr:row>
      <xdr:rowOff>142875</xdr:rowOff>
    </xdr:to>
    <xdr:sp>
      <xdr:nvSpPr>
        <xdr:cNvPr id="43" name="Line 43"/>
        <xdr:cNvSpPr>
          <a:spLocks/>
        </xdr:cNvSpPr>
      </xdr:nvSpPr>
      <xdr:spPr>
        <a:xfrm flipH="1">
          <a:off x="3905250" y="1323975"/>
          <a:ext cx="266700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4</xdr:col>
      <xdr:colOff>333375</xdr:colOff>
      <xdr:row>8</xdr:row>
      <xdr:rowOff>57150</xdr:rowOff>
    </xdr:to>
    <xdr:sp>
      <xdr:nvSpPr>
        <xdr:cNvPr id="44" name="Line 44"/>
        <xdr:cNvSpPr>
          <a:spLocks/>
        </xdr:cNvSpPr>
      </xdr:nvSpPr>
      <xdr:spPr>
        <a:xfrm>
          <a:off x="2352675" y="1295400"/>
          <a:ext cx="32385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95250</xdr:rowOff>
    </xdr:from>
    <xdr:to>
      <xdr:col>4</xdr:col>
      <xdr:colOff>333375</xdr:colOff>
      <xdr:row>14</xdr:row>
      <xdr:rowOff>161925</xdr:rowOff>
    </xdr:to>
    <xdr:sp>
      <xdr:nvSpPr>
        <xdr:cNvPr id="45" name="Line 45"/>
        <xdr:cNvSpPr>
          <a:spLocks/>
        </xdr:cNvSpPr>
      </xdr:nvSpPr>
      <xdr:spPr>
        <a:xfrm flipV="1">
          <a:off x="2352675" y="2362200"/>
          <a:ext cx="32385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57150</xdr:rowOff>
    </xdr:from>
    <xdr:to>
      <xdr:col>4</xdr:col>
      <xdr:colOff>333375</xdr:colOff>
      <xdr:row>14</xdr:row>
      <xdr:rowOff>85725</xdr:rowOff>
    </xdr:to>
    <xdr:sp>
      <xdr:nvSpPr>
        <xdr:cNvPr id="46" name="Line 46"/>
        <xdr:cNvSpPr>
          <a:spLocks/>
        </xdr:cNvSpPr>
      </xdr:nvSpPr>
      <xdr:spPr>
        <a:xfrm flipV="1">
          <a:off x="2676525" y="1352550"/>
          <a:ext cx="0" cy="1000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352425</xdr:colOff>
      <xdr:row>5</xdr:row>
      <xdr:rowOff>133350</xdr:rowOff>
    </xdr:from>
    <xdr:to>
      <xdr:col>11</xdr:col>
      <xdr:colOff>352425</xdr:colOff>
      <xdr:row>7</xdr:row>
      <xdr:rowOff>123825</xdr:rowOff>
    </xdr:to>
    <xdr:sp>
      <xdr:nvSpPr>
        <xdr:cNvPr id="47" name="Line 47"/>
        <xdr:cNvSpPr>
          <a:spLocks/>
        </xdr:cNvSpPr>
      </xdr:nvSpPr>
      <xdr:spPr>
        <a:xfrm flipV="1">
          <a:off x="7496175" y="94297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5</xdr:row>
      <xdr:rowOff>123825</xdr:rowOff>
    </xdr:from>
    <xdr:to>
      <xdr:col>13</xdr:col>
      <xdr:colOff>342900</xdr:colOff>
      <xdr:row>7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8858250" y="9334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352425</xdr:colOff>
      <xdr:row>6</xdr:row>
      <xdr:rowOff>0</xdr:rowOff>
    </xdr:from>
    <xdr:to>
      <xdr:col>13</xdr:col>
      <xdr:colOff>342900</xdr:colOff>
      <xdr:row>6</xdr:row>
      <xdr:rowOff>0</xdr:rowOff>
    </xdr:to>
    <xdr:sp>
      <xdr:nvSpPr>
        <xdr:cNvPr id="49" name="Line 49"/>
        <xdr:cNvSpPr>
          <a:spLocks/>
        </xdr:cNvSpPr>
      </xdr:nvSpPr>
      <xdr:spPr>
        <a:xfrm>
          <a:off x="7496175" y="9715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428625</xdr:colOff>
      <xdr:row>8</xdr:row>
      <xdr:rowOff>0</xdr:rowOff>
    </xdr:from>
    <xdr:to>
      <xdr:col>14</xdr:col>
      <xdr:colOff>57150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>
          <a:off x="8943975" y="129540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419100</xdr:colOff>
      <xdr:row>15</xdr:row>
      <xdr:rowOff>0</xdr:rowOff>
    </xdr:from>
    <xdr:to>
      <xdr:col>14</xdr:col>
      <xdr:colOff>76200</xdr:colOff>
      <xdr:row>15</xdr:row>
      <xdr:rowOff>0</xdr:rowOff>
    </xdr:to>
    <xdr:sp>
      <xdr:nvSpPr>
        <xdr:cNvPr id="51" name="Line 51"/>
        <xdr:cNvSpPr>
          <a:spLocks/>
        </xdr:cNvSpPr>
      </xdr:nvSpPr>
      <xdr:spPr>
        <a:xfrm>
          <a:off x="8934450" y="242887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14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9201150" y="1295400"/>
          <a:ext cx="0" cy="11334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276225</xdr:colOff>
      <xdr:row>15</xdr:row>
      <xdr:rowOff>0</xdr:rowOff>
    </xdr:to>
    <xdr:sp>
      <xdr:nvSpPr>
        <xdr:cNvPr id="53" name="Line 53"/>
        <xdr:cNvSpPr>
          <a:spLocks/>
        </xdr:cNvSpPr>
      </xdr:nvSpPr>
      <xdr:spPr>
        <a:xfrm>
          <a:off x="7143750" y="242887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161925</xdr:rowOff>
    </xdr:from>
    <xdr:to>
      <xdr:col>11</xdr:col>
      <xdr:colOff>304800</xdr:colOff>
      <xdr:row>15</xdr:row>
      <xdr:rowOff>161925</xdr:rowOff>
    </xdr:to>
    <xdr:sp>
      <xdr:nvSpPr>
        <xdr:cNvPr id="54" name="Line 54"/>
        <xdr:cNvSpPr>
          <a:spLocks/>
        </xdr:cNvSpPr>
      </xdr:nvSpPr>
      <xdr:spPr>
        <a:xfrm>
          <a:off x="7143750" y="259080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13</xdr:row>
      <xdr:rowOff>114300</xdr:rowOff>
    </xdr:from>
    <xdr:to>
      <xdr:col>11</xdr:col>
      <xdr:colOff>76200</xdr:colOff>
      <xdr:row>14</xdr:row>
      <xdr:rowOff>161925</xdr:rowOff>
    </xdr:to>
    <xdr:sp>
      <xdr:nvSpPr>
        <xdr:cNvPr id="55" name="Line 55"/>
        <xdr:cNvSpPr>
          <a:spLocks/>
        </xdr:cNvSpPr>
      </xdr:nvSpPr>
      <xdr:spPr>
        <a:xfrm>
          <a:off x="7219950" y="221932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15</xdr:row>
      <xdr:rowOff>161925</xdr:rowOff>
    </xdr:from>
    <xdr:to>
      <xdr:col>11</xdr:col>
      <xdr:colOff>76200</xdr:colOff>
      <xdr:row>17</xdr:row>
      <xdr:rowOff>19050</xdr:rowOff>
    </xdr:to>
    <xdr:sp>
      <xdr:nvSpPr>
        <xdr:cNvPr id="56" name="Line 56"/>
        <xdr:cNvSpPr>
          <a:spLocks/>
        </xdr:cNvSpPr>
      </xdr:nvSpPr>
      <xdr:spPr>
        <a:xfrm flipV="1">
          <a:off x="7219950" y="2590800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38100</xdr:rowOff>
    </xdr:from>
    <xdr:to>
      <xdr:col>10</xdr:col>
      <xdr:colOff>571500</xdr:colOff>
      <xdr:row>21</xdr:row>
      <xdr:rowOff>142875</xdr:rowOff>
    </xdr:to>
    <xdr:sp>
      <xdr:nvSpPr>
        <xdr:cNvPr id="57" name="AutoShape 57"/>
        <xdr:cNvSpPr>
          <a:spLocks/>
        </xdr:cNvSpPr>
      </xdr:nvSpPr>
      <xdr:spPr>
        <a:xfrm>
          <a:off x="6705600" y="3438525"/>
          <a:ext cx="3238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19</xdr:row>
      <xdr:rowOff>28575</xdr:rowOff>
    </xdr:from>
    <xdr:to>
      <xdr:col>10</xdr:col>
      <xdr:colOff>561975</xdr:colOff>
      <xdr:row>19</xdr:row>
      <xdr:rowOff>123825</xdr:rowOff>
    </xdr:to>
    <xdr:sp>
      <xdr:nvSpPr>
        <xdr:cNvPr id="58" name="AutoShape 58"/>
        <xdr:cNvSpPr>
          <a:spLocks/>
        </xdr:cNvSpPr>
      </xdr:nvSpPr>
      <xdr:spPr>
        <a:xfrm>
          <a:off x="6705600" y="3105150"/>
          <a:ext cx="3143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20</xdr:row>
      <xdr:rowOff>28575</xdr:rowOff>
    </xdr:from>
    <xdr:to>
      <xdr:col>10</xdr:col>
      <xdr:colOff>561975</xdr:colOff>
      <xdr:row>20</xdr:row>
      <xdr:rowOff>133350</xdr:rowOff>
    </xdr:to>
    <xdr:sp>
      <xdr:nvSpPr>
        <xdr:cNvPr id="59" name="AutoShape 59"/>
        <xdr:cNvSpPr>
          <a:spLocks/>
        </xdr:cNvSpPr>
      </xdr:nvSpPr>
      <xdr:spPr>
        <a:xfrm>
          <a:off x="6705600" y="3267075"/>
          <a:ext cx="3143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152400</xdr:rowOff>
    </xdr:from>
    <xdr:to>
      <xdr:col>3</xdr:col>
      <xdr:colOff>561975</xdr:colOff>
      <xdr:row>24</xdr:row>
      <xdr:rowOff>161925</xdr:rowOff>
    </xdr:to>
    <xdr:sp>
      <xdr:nvSpPr>
        <xdr:cNvPr id="60" name="Rectangle 60"/>
        <xdr:cNvSpPr>
          <a:spLocks/>
        </xdr:cNvSpPr>
      </xdr:nvSpPr>
      <xdr:spPr>
        <a:xfrm>
          <a:off x="2076450" y="3228975"/>
          <a:ext cx="142875" cy="8191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28575</xdr:rowOff>
    </xdr:from>
    <xdr:to>
      <xdr:col>2</xdr:col>
      <xdr:colOff>523875</xdr:colOff>
      <xdr:row>9</xdr:row>
      <xdr:rowOff>123825</xdr:rowOff>
    </xdr:to>
    <xdr:sp>
      <xdr:nvSpPr>
        <xdr:cNvPr id="61" name="AutoShape 61"/>
        <xdr:cNvSpPr>
          <a:spLocks/>
        </xdr:cNvSpPr>
      </xdr:nvSpPr>
      <xdr:spPr>
        <a:xfrm>
          <a:off x="1190625" y="1485900"/>
          <a:ext cx="3143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5</xdr:row>
      <xdr:rowOff>0</xdr:rowOff>
    </xdr:from>
    <xdr:to>
      <xdr:col>10</xdr:col>
      <xdr:colOff>66675</xdr:colOff>
      <xdr:row>7</xdr:row>
      <xdr:rowOff>161925</xdr:rowOff>
    </xdr:to>
    <xdr:sp>
      <xdr:nvSpPr>
        <xdr:cNvPr id="62" name="AutoShape 62"/>
        <xdr:cNvSpPr>
          <a:spLocks/>
        </xdr:cNvSpPr>
      </xdr:nvSpPr>
      <xdr:spPr>
        <a:xfrm>
          <a:off x="6019800" y="809625"/>
          <a:ext cx="504825" cy="485775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5</xdr:row>
      <xdr:rowOff>47625</xdr:rowOff>
    </xdr:from>
    <xdr:to>
      <xdr:col>10</xdr:col>
      <xdr:colOff>0</xdr:colOff>
      <xdr:row>7</xdr:row>
      <xdr:rowOff>104775</xdr:rowOff>
    </xdr:to>
    <xdr:sp>
      <xdr:nvSpPr>
        <xdr:cNvPr id="63" name="Rectangle 63"/>
        <xdr:cNvSpPr>
          <a:spLocks/>
        </xdr:cNvSpPr>
      </xdr:nvSpPr>
      <xdr:spPr>
        <a:xfrm>
          <a:off x="6076950" y="857250"/>
          <a:ext cx="381000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152400</xdr:rowOff>
    </xdr:from>
    <xdr:to>
      <xdr:col>9</xdr:col>
      <xdr:colOff>504825</xdr:colOff>
      <xdr:row>10</xdr:row>
      <xdr:rowOff>9525</xdr:rowOff>
    </xdr:to>
    <xdr:sp>
      <xdr:nvSpPr>
        <xdr:cNvPr id="64" name="Freeform 64"/>
        <xdr:cNvSpPr>
          <a:spLocks/>
        </xdr:cNvSpPr>
      </xdr:nvSpPr>
      <xdr:spPr>
        <a:xfrm>
          <a:off x="5772150" y="1285875"/>
          <a:ext cx="504825" cy="3429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25</xdr:row>
      <xdr:rowOff>114300</xdr:rowOff>
    </xdr:from>
    <xdr:to>
      <xdr:col>11</xdr:col>
      <xdr:colOff>333375</xdr:colOff>
      <xdr:row>26</xdr:row>
      <xdr:rowOff>152400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7391400" y="416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25</xdr:row>
      <xdr:rowOff>114300</xdr:rowOff>
    </xdr:from>
    <xdr:to>
      <xdr:col>11</xdr:col>
      <xdr:colOff>333375</xdr:colOff>
      <xdr:row>26</xdr:row>
      <xdr:rowOff>152400</xdr:rowOff>
    </xdr:to>
    <xdr:sp fLocksText="0">
      <xdr:nvSpPr>
        <xdr:cNvPr id="66" name="Text Box 66"/>
        <xdr:cNvSpPr txBox="1">
          <a:spLocks noChangeArrowheads="1"/>
        </xdr:cNvSpPr>
      </xdr:nvSpPr>
      <xdr:spPr>
        <a:xfrm>
          <a:off x="7391400" y="416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15</xdr:row>
      <xdr:rowOff>66675</xdr:rowOff>
    </xdr:from>
    <xdr:to>
      <xdr:col>8</xdr:col>
      <xdr:colOff>561975</xdr:colOff>
      <xdr:row>15</xdr:row>
      <xdr:rowOff>123825</xdr:rowOff>
    </xdr:to>
    <xdr:sp>
      <xdr:nvSpPr>
        <xdr:cNvPr id="67" name="Oval 67"/>
        <xdr:cNvSpPr>
          <a:spLocks/>
        </xdr:cNvSpPr>
      </xdr:nvSpPr>
      <xdr:spPr>
        <a:xfrm>
          <a:off x="5581650" y="2495550"/>
          <a:ext cx="66675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485775</xdr:colOff>
      <xdr:row>24</xdr:row>
      <xdr:rowOff>9525</xdr:rowOff>
    </xdr:from>
    <xdr:to>
      <xdr:col>10</xdr:col>
      <xdr:colOff>657225</xdr:colOff>
      <xdr:row>24</xdr:row>
      <xdr:rowOff>142875</xdr:rowOff>
    </xdr:to>
    <xdr:sp>
      <xdr:nvSpPr>
        <xdr:cNvPr id="68" name="AutoShape 68"/>
        <xdr:cNvSpPr>
          <a:spLocks/>
        </xdr:cNvSpPr>
      </xdr:nvSpPr>
      <xdr:spPr>
        <a:xfrm>
          <a:off x="6943725" y="3895725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485775</xdr:colOff>
      <xdr:row>25</xdr:row>
      <xdr:rowOff>9525</xdr:rowOff>
    </xdr:from>
    <xdr:to>
      <xdr:col>10</xdr:col>
      <xdr:colOff>657225</xdr:colOff>
      <xdr:row>25</xdr:row>
      <xdr:rowOff>142875</xdr:rowOff>
    </xdr:to>
    <xdr:sp>
      <xdr:nvSpPr>
        <xdr:cNvPr id="69" name="AutoShape 69"/>
        <xdr:cNvSpPr>
          <a:spLocks/>
        </xdr:cNvSpPr>
      </xdr:nvSpPr>
      <xdr:spPr>
        <a:xfrm>
          <a:off x="6943725" y="4057650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542925</xdr:colOff>
      <xdr:row>9</xdr:row>
      <xdr:rowOff>9525</xdr:rowOff>
    </xdr:from>
    <xdr:to>
      <xdr:col>13</xdr:col>
      <xdr:colOff>114300</xdr:colOff>
      <xdr:row>13</xdr:row>
      <xdr:rowOff>152400</xdr:rowOff>
    </xdr:to>
    <xdr:sp>
      <xdr:nvSpPr>
        <xdr:cNvPr id="70" name="Rectangle 70"/>
        <xdr:cNvSpPr>
          <a:spLocks/>
        </xdr:cNvSpPr>
      </xdr:nvSpPr>
      <xdr:spPr>
        <a:xfrm>
          <a:off x="7686675" y="1466850"/>
          <a:ext cx="942975" cy="790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581025</xdr:colOff>
      <xdr:row>9</xdr:row>
      <xdr:rowOff>38100</xdr:rowOff>
    </xdr:from>
    <xdr:to>
      <xdr:col>13</xdr:col>
      <xdr:colOff>95250</xdr:colOff>
      <xdr:row>13</xdr:row>
      <xdr:rowOff>114300</xdr:rowOff>
    </xdr:to>
    <xdr:sp>
      <xdr:nvSpPr>
        <xdr:cNvPr id="71" name="Freeform 71"/>
        <xdr:cNvSpPr>
          <a:spLocks/>
        </xdr:cNvSpPr>
      </xdr:nvSpPr>
      <xdr:spPr>
        <a:xfrm>
          <a:off x="7724775" y="1495425"/>
          <a:ext cx="885825" cy="723900"/>
        </a:xfrm>
        <a:custGeom>
          <a:pathLst/>
        </a:cu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38100</xdr:rowOff>
    </xdr:from>
    <xdr:to>
      <xdr:col>8</xdr:col>
      <xdr:colOff>323850</xdr:colOff>
      <xdr:row>10</xdr:row>
      <xdr:rowOff>38100</xdr:rowOff>
    </xdr:to>
    <xdr:sp>
      <xdr:nvSpPr>
        <xdr:cNvPr id="72" name="Line 72"/>
        <xdr:cNvSpPr>
          <a:spLocks/>
        </xdr:cNvSpPr>
      </xdr:nvSpPr>
      <xdr:spPr>
        <a:xfrm>
          <a:off x="4838700" y="16573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476250</xdr:colOff>
      <xdr:row>9</xdr:row>
      <xdr:rowOff>123825</xdr:rowOff>
    </xdr:from>
    <xdr:to>
      <xdr:col>8</xdr:col>
      <xdr:colOff>285750</xdr:colOff>
      <xdr:row>10</xdr:row>
      <xdr:rowOff>38100</xdr:rowOff>
    </xdr:to>
    <xdr:sp>
      <xdr:nvSpPr>
        <xdr:cNvPr id="73" name="Rectangle 73"/>
        <xdr:cNvSpPr>
          <a:spLocks/>
        </xdr:cNvSpPr>
      </xdr:nvSpPr>
      <xdr:spPr>
        <a:xfrm>
          <a:off x="4876800" y="1581150"/>
          <a:ext cx="495300" cy="762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38100</xdr:rowOff>
    </xdr:from>
    <xdr:to>
      <xdr:col>8</xdr:col>
      <xdr:colOff>285750</xdr:colOff>
      <xdr:row>10</xdr:row>
      <xdr:rowOff>104775</xdr:rowOff>
    </xdr:to>
    <xdr:sp>
      <xdr:nvSpPr>
        <xdr:cNvPr id="74" name="Line 74"/>
        <xdr:cNvSpPr>
          <a:spLocks/>
        </xdr:cNvSpPr>
      </xdr:nvSpPr>
      <xdr:spPr>
        <a:xfrm>
          <a:off x="5372100" y="1657350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123825</xdr:rowOff>
    </xdr:from>
    <xdr:to>
      <xdr:col>8</xdr:col>
      <xdr:colOff>333375</xdr:colOff>
      <xdr:row>9</xdr:row>
      <xdr:rowOff>123825</xdr:rowOff>
    </xdr:to>
    <xdr:sp>
      <xdr:nvSpPr>
        <xdr:cNvPr id="75" name="Line 75"/>
        <xdr:cNvSpPr>
          <a:spLocks/>
        </xdr:cNvSpPr>
      </xdr:nvSpPr>
      <xdr:spPr>
        <a:xfrm>
          <a:off x="4829175" y="15811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8</xdr:row>
      <xdr:rowOff>0</xdr:rowOff>
    </xdr:from>
    <xdr:to>
      <xdr:col>7</xdr:col>
      <xdr:colOff>476250</xdr:colOff>
      <xdr:row>9</xdr:row>
      <xdr:rowOff>123825</xdr:rowOff>
    </xdr:to>
    <xdr:sp>
      <xdr:nvSpPr>
        <xdr:cNvPr id="76" name="Line 76"/>
        <xdr:cNvSpPr>
          <a:spLocks/>
        </xdr:cNvSpPr>
      </xdr:nvSpPr>
      <xdr:spPr>
        <a:xfrm flipH="1" flipV="1">
          <a:off x="4648200" y="1295400"/>
          <a:ext cx="22860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38100</xdr:rowOff>
    </xdr:from>
    <xdr:to>
      <xdr:col>7</xdr:col>
      <xdr:colOff>400050</xdr:colOff>
      <xdr:row>7</xdr:row>
      <xdr:rowOff>133350</xdr:rowOff>
    </xdr:to>
    <xdr:sp>
      <xdr:nvSpPr>
        <xdr:cNvPr id="77" name="Line 77"/>
        <xdr:cNvSpPr>
          <a:spLocks/>
        </xdr:cNvSpPr>
      </xdr:nvSpPr>
      <xdr:spPr>
        <a:xfrm>
          <a:off x="4686300" y="1171575"/>
          <a:ext cx="10477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7</xdr:row>
      <xdr:rowOff>38100</xdr:rowOff>
    </xdr:from>
    <xdr:to>
      <xdr:col>7</xdr:col>
      <xdr:colOff>561975</xdr:colOff>
      <xdr:row>7</xdr:row>
      <xdr:rowOff>133350</xdr:rowOff>
    </xdr:to>
    <xdr:sp>
      <xdr:nvSpPr>
        <xdr:cNvPr id="78" name="Line 78"/>
        <xdr:cNvSpPr>
          <a:spLocks/>
        </xdr:cNvSpPr>
      </xdr:nvSpPr>
      <xdr:spPr>
        <a:xfrm flipH="1">
          <a:off x="4848225" y="1171575"/>
          <a:ext cx="10477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5</xdr:col>
      <xdr:colOff>400050</xdr:colOff>
      <xdr:row>7</xdr:row>
      <xdr:rowOff>123825</xdr:rowOff>
    </xdr:to>
    <xdr:sp>
      <xdr:nvSpPr>
        <xdr:cNvPr id="79" name="Line 79"/>
        <xdr:cNvSpPr>
          <a:spLocks/>
        </xdr:cNvSpPr>
      </xdr:nvSpPr>
      <xdr:spPr>
        <a:xfrm>
          <a:off x="3314700" y="1162050"/>
          <a:ext cx="10477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28575</xdr:rowOff>
    </xdr:from>
    <xdr:to>
      <xdr:col>5</xdr:col>
      <xdr:colOff>561975</xdr:colOff>
      <xdr:row>7</xdr:row>
      <xdr:rowOff>123825</xdr:rowOff>
    </xdr:to>
    <xdr:sp>
      <xdr:nvSpPr>
        <xdr:cNvPr id="80" name="Line 80"/>
        <xdr:cNvSpPr>
          <a:spLocks/>
        </xdr:cNvSpPr>
      </xdr:nvSpPr>
      <xdr:spPr>
        <a:xfrm flipH="1">
          <a:off x="3476625" y="1162050"/>
          <a:ext cx="10477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0</xdr:rowOff>
    </xdr:from>
    <xdr:to>
      <xdr:col>5</xdr:col>
      <xdr:colOff>647700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3248025" y="1133475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8</xdr:row>
      <xdr:rowOff>47625</xdr:rowOff>
    </xdr:from>
    <xdr:to>
      <xdr:col>5</xdr:col>
      <xdr:colOff>609600</xdr:colOff>
      <xdr:row>8</xdr:row>
      <xdr:rowOff>152400</xdr:rowOff>
    </xdr:to>
    <xdr:sp>
      <xdr:nvSpPr>
        <xdr:cNvPr id="82" name="Line 82"/>
        <xdr:cNvSpPr>
          <a:spLocks/>
        </xdr:cNvSpPr>
      </xdr:nvSpPr>
      <xdr:spPr>
        <a:xfrm flipH="1">
          <a:off x="3562350" y="1343025"/>
          <a:ext cx="762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152400</xdr:rowOff>
    </xdr:from>
    <xdr:to>
      <xdr:col>5</xdr:col>
      <xdr:colOff>533400</xdr:colOff>
      <xdr:row>8</xdr:row>
      <xdr:rowOff>152400</xdr:rowOff>
    </xdr:to>
    <xdr:sp>
      <xdr:nvSpPr>
        <xdr:cNvPr id="83" name="Line 83"/>
        <xdr:cNvSpPr>
          <a:spLocks/>
        </xdr:cNvSpPr>
      </xdr:nvSpPr>
      <xdr:spPr>
        <a:xfrm flipH="1">
          <a:off x="3343275" y="1447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8</xdr:row>
      <xdr:rowOff>47625</xdr:rowOff>
    </xdr:from>
    <xdr:to>
      <xdr:col>5</xdr:col>
      <xdr:colOff>323850</xdr:colOff>
      <xdr:row>8</xdr:row>
      <xdr:rowOff>152400</xdr:rowOff>
    </xdr:to>
    <xdr:sp>
      <xdr:nvSpPr>
        <xdr:cNvPr id="84" name="Line 84"/>
        <xdr:cNvSpPr>
          <a:spLocks/>
        </xdr:cNvSpPr>
      </xdr:nvSpPr>
      <xdr:spPr>
        <a:xfrm>
          <a:off x="3276600" y="1343025"/>
          <a:ext cx="762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485775</xdr:colOff>
      <xdr:row>8</xdr:row>
      <xdr:rowOff>19050</xdr:rowOff>
    </xdr:from>
    <xdr:to>
      <xdr:col>5</xdr:col>
      <xdr:colOff>9525</xdr:colOff>
      <xdr:row>14</xdr:row>
      <xdr:rowOff>142875</xdr:rowOff>
    </xdr:to>
    <xdr:sp>
      <xdr:nvSpPr>
        <xdr:cNvPr id="85" name="Rectangle 85"/>
        <xdr:cNvSpPr>
          <a:spLocks/>
        </xdr:cNvSpPr>
      </xdr:nvSpPr>
      <xdr:spPr>
        <a:xfrm>
          <a:off x="2828925" y="1314450"/>
          <a:ext cx="209550" cy="10953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</a:t>
          </a:r>
        </a:p>
      </xdr:txBody>
    </xdr:sp>
    <xdr:clientData/>
  </xdr:twoCellAnchor>
  <xdr:twoCellAnchor>
    <xdr:from>
      <xdr:col>4</xdr:col>
      <xdr:colOff>485775</xdr:colOff>
      <xdr:row>8</xdr:row>
      <xdr:rowOff>28575</xdr:rowOff>
    </xdr:from>
    <xdr:to>
      <xdr:col>5</xdr:col>
      <xdr:colOff>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 flipV="1">
          <a:off x="2828925" y="1323975"/>
          <a:ext cx="200025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15</xdr:row>
      <xdr:rowOff>9525</xdr:rowOff>
    </xdr:to>
    <xdr:sp>
      <xdr:nvSpPr>
        <xdr:cNvPr id="87" name="Line 87"/>
        <xdr:cNvSpPr>
          <a:spLocks/>
        </xdr:cNvSpPr>
      </xdr:nvSpPr>
      <xdr:spPr>
        <a:xfrm>
          <a:off x="2343150" y="1295400"/>
          <a:ext cx="0" cy="1143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8</xdr:row>
      <xdr:rowOff>0</xdr:rowOff>
    </xdr:from>
    <xdr:to>
      <xdr:col>6</xdr:col>
      <xdr:colOff>514350</xdr:colOff>
      <xdr:row>14</xdr:row>
      <xdr:rowOff>161925</xdr:rowOff>
    </xdr:to>
    <xdr:sp>
      <xdr:nvSpPr>
        <xdr:cNvPr id="88" name="Line 88"/>
        <xdr:cNvSpPr>
          <a:spLocks/>
        </xdr:cNvSpPr>
      </xdr:nvSpPr>
      <xdr:spPr>
        <a:xfrm flipV="1">
          <a:off x="4229100" y="1295400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66675</xdr:rowOff>
    </xdr:from>
    <xdr:to>
      <xdr:col>5</xdr:col>
      <xdr:colOff>609600</xdr:colOff>
      <xdr:row>14</xdr:row>
      <xdr:rowOff>142875</xdr:rowOff>
    </xdr:to>
    <xdr:sp>
      <xdr:nvSpPr>
        <xdr:cNvPr id="89" name="Rectangle 89"/>
        <xdr:cNvSpPr>
          <a:spLocks/>
        </xdr:cNvSpPr>
      </xdr:nvSpPr>
      <xdr:spPr>
        <a:xfrm>
          <a:off x="3257550" y="1847850"/>
          <a:ext cx="390525" cy="561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28575</xdr:rowOff>
    </xdr:from>
    <xdr:to>
      <xdr:col>5</xdr:col>
      <xdr:colOff>609600</xdr:colOff>
      <xdr:row>11</xdr:row>
      <xdr:rowOff>114300</xdr:rowOff>
    </xdr:to>
    <xdr:sp>
      <xdr:nvSpPr>
        <xdr:cNvPr id="90" name="AutoShape 90"/>
        <xdr:cNvSpPr>
          <a:spLocks/>
        </xdr:cNvSpPr>
      </xdr:nvSpPr>
      <xdr:spPr>
        <a:xfrm>
          <a:off x="3257550" y="1809750"/>
          <a:ext cx="390525" cy="85725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14</xdr:row>
      <xdr:rowOff>123825</xdr:rowOff>
    </xdr:from>
    <xdr:to>
      <xdr:col>5</xdr:col>
      <xdr:colOff>609600</xdr:colOff>
      <xdr:row>14</xdr:row>
      <xdr:rowOff>123825</xdr:rowOff>
    </xdr:to>
    <xdr:sp>
      <xdr:nvSpPr>
        <xdr:cNvPr id="91" name="Line 91"/>
        <xdr:cNvSpPr>
          <a:spLocks/>
        </xdr:cNvSpPr>
      </xdr:nvSpPr>
      <xdr:spPr>
        <a:xfrm>
          <a:off x="3257550" y="23907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152400</xdr:rowOff>
    </xdr:from>
    <xdr:to>
      <xdr:col>6</xdr:col>
      <xdr:colOff>514350</xdr:colOff>
      <xdr:row>26</xdr:row>
      <xdr:rowOff>9525</xdr:rowOff>
    </xdr:to>
    <xdr:sp>
      <xdr:nvSpPr>
        <xdr:cNvPr id="92" name="Line 92"/>
        <xdr:cNvSpPr>
          <a:spLocks/>
        </xdr:cNvSpPr>
      </xdr:nvSpPr>
      <xdr:spPr>
        <a:xfrm>
          <a:off x="4229100" y="3067050"/>
          <a:ext cx="0" cy="11525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19</xdr:row>
      <xdr:rowOff>114300</xdr:rowOff>
    </xdr:from>
    <xdr:to>
      <xdr:col>3</xdr:col>
      <xdr:colOff>390525</xdr:colOff>
      <xdr:row>25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2047875" y="3190875"/>
          <a:ext cx="0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66675</xdr:rowOff>
    </xdr:from>
    <xdr:to>
      <xdr:col>5</xdr:col>
      <xdr:colOff>485775</xdr:colOff>
      <xdr:row>5</xdr:row>
      <xdr:rowOff>9525</xdr:rowOff>
    </xdr:to>
    <xdr:sp>
      <xdr:nvSpPr>
        <xdr:cNvPr id="94" name="AutoShape 94"/>
        <xdr:cNvSpPr>
          <a:spLocks/>
        </xdr:cNvSpPr>
      </xdr:nvSpPr>
      <xdr:spPr>
        <a:xfrm>
          <a:off x="3381375" y="552450"/>
          <a:ext cx="133350" cy="266700"/>
        </a:xfrm>
        <a:prstGeom prst="down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371475</xdr:colOff>
      <xdr:row>3</xdr:row>
      <xdr:rowOff>85725</xdr:rowOff>
    </xdr:from>
    <xdr:to>
      <xdr:col>8</xdr:col>
      <xdr:colOff>504825</xdr:colOff>
      <xdr:row>4</xdr:row>
      <xdr:rowOff>161925</xdr:rowOff>
    </xdr:to>
    <xdr:sp>
      <xdr:nvSpPr>
        <xdr:cNvPr id="95" name="AutoShape 95"/>
        <xdr:cNvSpPr>
          <a:spLocks/>
        </xdr:cNvSpPr>
      </xdr:nvSpPr>
      <xdr:spPr>
        <a:xfrm>
          <a:off x="5457825" y="571500"/>
          <a:ext cx="133350" cy="238125"/>
        </a:xfrm>
        <a:prstGeom prst="upArrow">
          <a:avLst>
            <a:gd name="adj1" fmla="val -25000"/>
            <a:gd name="adj2" fmla="val -25000"/>
          </a:avLst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400050</xdr:colOff>
      <xdr:row>3</xdr:row>
      <xdr:rowOff>76200</xdr:rowOff>
    </xdr:from>
    <xdr:to>
      <xdr:col>7</xdr:col>
      <xdr:colOff>504825</xdr:colOff>
      <xdr:row>4</xdr:row>
      <xdr:rowOff>161925</xdr:rowOff>
    </xdr:to>
    <xdr:sp>
      <xdr:nvSpPr>
        <xdr:cNvPr id="96" name="AutoShape 96"/>
        <xdr:cNvSpPr>
          <a:spLocks/>
        </xdr:cNvSpPr>
      </xdr:nvSpPr>
      <xdr:spPr>
        <a:xfrm>
          <a:off x="4800600" y="561975"/>
          <a:ext cx="104775" cy="247650"/>
        </a:xfrm>
        <a:prstGeom prst="upArrow">
          <a:avLst>
            <a:gd name="adj1" fmla="val -25000"/>
            <a:gd name="adj2" fmla="val -25000"/>
          </a:avLst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22</xdr:row>
      <xdr:rowOff>38100</xdr:rowOff>
    </xdr:from>
    <xdr:to>
      <xdr:col>10</xdr:col>
      <xdr:colOff>561975</xdr:colOff>
      <xdr:row>22</xdr:row>
      <xdr:rowOff>133350</xdr:rowOff>
    </xdr:to>
    <xdr:sp>
      <xdr:nvSpPr>
        <xdr:cNvPr id="97" name="AutoShape 97"/>
        <xdr:cNvSpPr>
          <a:spLocks/>
        </xdr:cNvSpPr>
      </xdr:nvSpPr>
      <xdr:spPr>
        <a:xfrm>
          <a:off x="6705600" y="3600450"/>
          <a:ext cx="3143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333375</xdr:colOff>
      <xdr:row>6</xdr:row>
      <xdr:rowOff>66675</xdr:rowOff>
    </xdr:from>
    <xdr:to>
      <xdr:col>12</xdr:col>
      <xdr:colOff>333375</xdr:colOff>
      <xdr:row>7</xdr:row>
      <xdr:rowOff>133350</xdr:rowOff>
    </xdr:to>
    <xdr:sp>
      <xdr:nvSpPr>
        <xdr:cNvPr id="98" name="Line 98"/>
        <xdr:cNvSpPr>
          <a:spLocks/>
        </xdr:cNvSpPr>
      </xdr:nvSpPr>
      <xdr:spPr>
        <a:xfrm>
          <a:off x="8162925" y="1038225"/>
          <a:ext cx="0" cy="2286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99" name="Line 99"/>
        <xdr:cNvSpPr>
          <a:spLocks/>
        </xdr:cNvSpPr>
      </xdr:nvSpPr>
      <xdr:spPr>
        <a:xfrm>
          <a:off x="7839075" y="1133475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666750</xdr:colOff>
      <xdr:row>6</xdr:row>
      <xdr:rowOff>0</xdr:rowOff>
    </xdr:from>
    <xdr:to>
      <xdr:col>5</xdr:col>
      <xdr:colOff>285750</xdr:colOff>
      <xdr:row>6</xdr:row>
      <xdr:rowOff>0</xdr:rowOff>
    </xdr:to>
    <xdr:sp>
      <xdr:nvSpPr>
        <xdr:cNvPr id="100" name="Line 100"/>
        <xdr:cNvSpPr>
          <a:spLocks/>
        </xdr:cNvSpPr>
      </xdr:nvSpPr>
      <xdr:spPr>
        <a:xfrm>
          <a:off x="3009900" y="97155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561975</xdr:colOff>
      <xdr:row>6</xdr:row>
      <xdr:rowOff>0</xdr:rowOff>
    </xdr:from>
    <xdr:to>
      <xdr:col>7</xdr:col>
      <xdr:colOff>285750</xdr:colOff>
      <xdr:row>6</xdr:row>
      <xdr:rowOff>0</xdr:rowOff>
    </xdr:to>
    <xdr:sp>
      <xdr:nvSpPr>
        <xdr:cNvPr id="101" name="Line 101"/>
        <xdr:cNvSpPr>
          <a:spLocks/>
        </xdr:cNvSpPr>
      </xdr:nvSpPr>
      <xdr:spPr>
        <a:xfrm>
          <a:off x="4276725" y="9715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114300</xdr:rowOff>
    </xdr:from>
    <xdr:to>
      <xdr:col>8</xdr:col>
      <xdr:colOff>0</xdr:colOff>
      <xdr:row>6</xdr:row>
      <xdr:rowOff>85725</xdr:rowOff>
    </xdr:to>
    <xdr:sp>
      <xdr:nvSpPr>
        <xdr:cNvPr id="102" name="Line 102"/>
        <xdr:cNvSpPr>
          <a:spLocks/>
        </xdr:cNvSpPr>
      </xdr:nvSpPr>
      <xdr:spPr>
        <a:xfrm flipV="1">
          <a:off x="5086350" y="9239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5</xdr:row>
      <xdr:rowOff>114300</xdr:rowOff>
    </xdr:from>
    <xdr:to>
      <xdr:col>8</xdr:col>
      <xdr:colOff>542925</xdr:colOff>
      <xdr:row>6</xdr:row>
      <xdr:rowOff>95250</xdr:rowOff>
    </xdr:to>
    <xdr:sp>
      <xdr:nvSpPr>
        <xdr:cNvPr id="103" name="Line 103"/>
        <xdr:cNvSpPr>
          <a:spLocks/>
        </xdr:cNvSpPr>
      </xdr:nvSpPr>
      <xdr:spPr>
        <a:xfrm flipV="1">
          <a:off x="5629275" y="92392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285750</xdr:colOff>
      <xdr:row>21</xdr:row>
      <xdr:rowOff>104775</xdr:rowOff>
    </xdr:from>
    <xdr:to>
      <xdr:col>5</xdr:col>
      <xdr:colOff>609600</xdr:colOff>
      <xdr:row>23</xdr:row>
      <xdr:rowOff>66675</xdr:rowOff>
    </xdr:to>
    <xdr:sp>
      <xdr:nvSpPr>
        <xdr:cNvPr id="104" name="Oval 104"/>
        <xdr:cNvSpPr>
          <a:spLocks/>
        </xdr:cNvSpPr>
      </xdr:nvSpPr>
      <xdr:spPr>
        <a:xfrm>
          <a:off x="3314700" y="3505200"/>
          <a:ext cx="32385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38100</xdr:rowOff>
    </xdr:from>
    <xdr:to>
      <xdr:col>5</xdr:col>
      <xdr:colOff>447675</xdr:colOff>
      <xdr:row>24</xdr:row>
      <xdr:rowOff>28575</xdr:rowOff>
    </xdr:to>
    <xdr:sp>
      <xdr:nvSpPr>
        <xdr:cNvPr id="105" name="Line 105"/>
        <xdr:cNvSpPr>
          <a:spLocks/>
        </xdr:cNvSpPr>
      </xdr:nvSpPr>
      <xdr:spPr>
        <a:xfrm>
          <a:off x="3476625" y="3438525"/>
          <a:ext cx="0" cy="47625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180975</xdr:colOff>
      <xdr:row>22</xdr:row>
      <xdr:rowOff>85725</xdr:rowOff>
    </xdr:from>
    <xdr:to>
      <xdr:col>6</xdr:col>
      <xdr:colOff>19050</xdr:colOff>
      <xdr:row>22</xdr:row>
      <xdr:rowOff>85725</xdr:rowOff>
    </xdr:to>
    <xdr:sp>
      <xdr:nvSpPr>
        <xdr:cNvPr id="106" name="Line 106"/>
        <xdr:cNvSpPr>
          <a:spLocks/>
        </xdr:cNvSpPr>
      </xdr:nvSpPr>
      <xdr:spPr>
        <a:xfrm>
          <a:off x="3209925" y="3648075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276225</xdr:colOff>
      <xdr:row>21</xdr:row>
      <xdr:rowOff>104775</xdr:rowOff>
    </xdr:from>
    <xdr:to>
      <xdr:col>7</xdr:col>
      <xdr:colOff>600075</xdr:colOff>
      <xdr:row>23</xdr:row>
      <xdr:rowOff>66675</xdr:rowOff>
    </xdr:to>
    <xdr:sp>
      <xdr:nvSpPr>
        <xdr:cNvPr id="107" name="Oval 107"/>
        <xdr:cNvSpPr>
          <a:spLocks/>
        </xdr:cNvSpPr>
      </xdr:nvSpPr>
      <xdr:spPr>
        <a:xfrm>
          <a:off x="4676775" y="3505200"/>
          <a:ext cx="32385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438150</xdr:colOff>
      <xdr:row>21</xdr:row>
      <xdr:rowOff>47625</xdr:rowOff>
    </xdr:from>
    <xdr:to>
      <xdr:col>7</xdr:col>
      <xdr:colOff>438150</xdr:colOff>
      <xdr:row>23</xdr:row>
      <xdr:rowOff>123825</xdr:rowOff>
    </xdr:to>
    <xdr:sp>
      <xdr:nvSpPr>
        <xdr:cNvPr id="108" name="Line 108"/>
        <xdr:cNvSpPr>
          <a:spLocks/>
        </xdr:cNvSpPr>
      </xdr:nvSpPr>
      <xdr:spPr>
        <a:xfrm>
          <a:off x="4838700" y="3448050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666750</xdr:colOff>
      <xdr:row>20</xdr:row>
      <xdr:rowOff>152400</xdr:rowOff>
    </xdr:from>
    <xdr:to>
      <xdr:col>8</xdr:col>
      <xdr:colOff>581025</xdr:colOff>
      <xdr:row>24</xdr:row>
      <xdr:rowOff>19050</xdr:rowOff>
    </xdr:to>
    <xdr:sp>
      <xdr:nvSpPr>
        <xdr:cNvPr id="109" name="Rectangle 109"/>
        <xdr:cNvSpPr>
          <a:spLocks/>
        </xdr:cNvSpPr>
      </xdr:nvSpPr>
      <xdr:spPr>
        <a:xfrm>
          <a:off x="5067300" y="3390900"/>
          <a:ext cx="600075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19050</xdr:rowOff>
    </xdr:from>
    <xdr:to>
      <xdr:col>8</xdr:col>
      <xdr:colOff>542925</xdr:colOff>
      <xdr:row>23</xdr:row>
      <xdr:rowOff>152400</xdr:rowOff>
    </xdr:to>
    <xdr:sp>
      <xdr:nvSpPr>
        <xdr:cNvPr id="110" name="Rectangle 110"/>
        <xdr:cNvSpPr>
          <a:spLocks/>
        </xdr:cNvSpPr>
      </xdr:nvSpPr>
      <xdr:spPr>
        <a:xfrm>
          <a:off x="5095875" y="3419475"/>
          <a:ext cx="533400" cy="457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200025</xdr:colOff>
      <xdr:row>22</xdr:row>
      <xdr:rowOff>85725</xdr:rowOff>
    </xdr:from>
    <xdr:to>
      <xdr:col>8</xdr:col>
      <xdr:colOff>619125</xdr:colOff>
      <xdr:row>22</xdr:row>
      <xdr:rowOff>85725</xdr:rowOff>
    </xdr:to>
    <xdr:sp>
      <xdr:nvSpPr>
        <xdr:cNvPr id="111" name="Line 111"/>
        <xdr:cNvSpPr>
          <a:spLocks/>
        </xdr:cNvSpPr>
      </xdr:nvSpPr>
      <xdr:spPr>
        <a:xfrm>
          <a:off x="4600575" y="3648075"/>
          <a:ext cx="11049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20</xdr:row>
      <xdr:rowOff>57150</xdr:rowOff>
    </xdr:from>
    <xdr:to>
      <xdr:col>8</xdr:col>
      <xdr:colOff>276225</xdr:colOff>
      <xdr:row>24</xdr:row>
      <xdr:rowOff>85725</xdr:rowOff>
    </xdr:to>
    <xdr:sp>
      <xdr:nvSpPr>
        <xdr:cNvPr id="112" name="Line 112"/>
        <xdr:cNvSpPr>
          <a:spLocks/>
        </xdr:cNvSpPr>
      </xdr:nvSpPr>
      <xdr:spPr>
        <a:xfrm>
          <a:off x="5362575" y="3295650"/>
          <a:ext cx="0" cy="67627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561975</xdr:colOff>
      <xdr:row>15</xdr:row>
      <xdr:rowOff>9525</xdr:rowOff>
    </xdr:from>
    <xdr:to>
      <xdr:col>8</xdr:col>
      <xdr:colOff>609600</xdr:colOff>
      <xdr:row>15</xdr:row>
      <xdr:rowOff>95250</xdr:rowOff>
    </xdr:to>
    <xdr:sp>
      <xdr:nvSpPr>
        <xdr:cNvPr id="113" name="Line 113"/>
        <xdr:cNvSpPr>
          <a:spLocks/>
        </xdr:cNvSpPr>
      </xdr:nvSpPr>
      <xdr:spPr>
        <a:xfrm flipV="1">
          <a:off x="5648325" y="2438400"/>
          <a:ext cx="571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428625</xdr:colOff>
      <xdr:row>15</xdr:row>
      <xdr:rowOff>9525</xdr:rowOff>
    </xdr:from>
    <xdr:to>
      <xdr:col>8</xdr:col>
      <xdr:colOff>485775</xdr:colOff>
      <xdr:row>15</xdr:row>
      <xdr:rowOff>95250</xdr:rowOff>
    </xdr:to>
    <xdr:sp>
      <xdr:nvSpPr>
        <xdr:cNvPr id="114" name="Line 114"/>
        <xdr:cNvSpPr>
          <a:spLocks/>
        </xdr:cNvSpPr>
      </xdr:nvSpPr>
      <xdr:spPr>
        <a:xfrm flipH="1" flipV="1">
          <a:off x="5514975" y="2438400"/>
          <a:ext cx="571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28575</xdr:rowOff>
    </xdr:from>
    <xdr:to>
      <xdr:col>4</xdr:col>
      <xdr:colOff>180975</xdr:colOff>
      <xdr:row>15</xdr:row>
      <xdr:rowOff>161925</xdr:rowOff>
    </xdr:to>
    <xdr:sp>
      <xdr:nvSpPr>
        <xdr:cNvPr id="115" name="Oval 115"/>
        <xdr:cNvSpPr>
          <a:spLocks/>
        </xdr:cNvSpPr>
      </xdr:nvSpPr>
      <xdr:spPr>
        <a:xfrm>
          <a:off x="2352675" y="245745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66675</xdr:rowOff>
    </xdr:from>
    <xdr:to>
      <xdr:col>4</xdr:col>
      <xdr:colOff>133350</xdr:colOff>
      <xdr:row>15</xdr:row>
      <xdr:rowOff>123825</xdr:rowOff>
    </xdr:to>
    <xdr:sp>
      <xdr:nvSpPr>
        <xdr:cNvPr id="116" name="Oval 116"/>
        <xdr:cNvSpPr>
          <a:spLocks/>
        </xdr:cNvSpPr>
      </xdr:nvSpPr>
      <xdr:spPr>
        <a:xfrm>
          <a:off x="2409825" y="2495550"/>
          <a:ext cx="66675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142875</xdr:colOff>
      <xdr:row>15</xdr:row>
      <xdr:rowOff>9525</xdr:rowOff>
    </xdr:from>
    <xdr:to>
      <xdr:col>4</xdr:col>
      <xdr:colOff>190500</xdr:colOff>
      <xdr:row>15</xdr:row>
      <xdr:rowOff>95250</xdr:rowOff>
    </xdr:to>
    <xdr:sp>
      <xdr:nvSpPr>
        <xdr:cNvPr id="117" name="Line 117"/>
        <xdr:cNvSpPr>
          <a:spLocks/>
        </xdr:cNvSpPr>
      </xdr:nvSpPr>
      <xdr:spPr>
        <a:xfrm flipV="1">
          <a:off x="2486025" y="2438400"/>
          <a:ext cx="571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9525</xdr:rowOff>
    </xdr:from>
    <xdr:to>
      <xdr:col>4</xdr:col>
      <xdr:colOff>57150</xdr:colOff>
      <xdr:row>15</xdr:row>
      <xdr:rowOff>95250</xdr:rowOff>
    </xdr:to>
    <xdr:sp>
      <xdr:nvSpPr>
        <xdr:cNvPr id="118" name="Line 118"/>
        <xdr:cNvSpPr>
          <a:spLocks/>
        </xdr:cNvSpPr>
      </xdr:nvSpPr>
      <xdr:spPr>
        <a:xfrm flipH="1" flipV="1">
          <a:off x="2343150" y="2438400"/>
          <a:ext cx="571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409575</xdr:colOff>
      <xdr:row>15</xdr:row>
      <xdr:rowOff>19050</xdr:rowOff>
    </xdr:from>
    <xdr:to>
      <xdr:col>11</xdr:col>
      <xdr:colOff>476250</xdr:colOff>
      <xdr:row>16</xdr:row>
      <xdr:rowOff>9525</xdr:rowOff>
    </xdr:to>
    <xdr:sp>
      <xdr:nvSpPr>
        <xdr:cNvPr id="119" name="Rectangle 119"/>
        <xdr:cNvSpPr>
          <a:spLocks/>
        </xdr:cNvSpPr>
      </xdr:nvSpPr>
      <xdr:spPr>
        <a:xfrm>
          <a:off x="7553325" y="2447925"/>
          <a:ext cx="66675" cy="1524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15</xdr:row>
      <xdr:rowOff>19050</xdr:rowOff>
    </xdr:from>
    <xdr:to>
      <xdr:col>13</xdr:col>
      <xdr:colOff>285750</xdr:colOff>
      <xdr:row>16</xdr:row>
      <xdr:rowOff>9525</xdr:rowOff>
    </xdr:to>
    <xdr:sp>
      <xdr:nvSpPr>
        <xdr:cNvPr id="120" name="Rectangle 120"/>
        <xdr:cNvSpPr>
          <a:spLocks/>
        </xdr:cNvSpPr>
      </xdr:nvSpPr>
      <xdr:spPr>
        <a:xfrm>
          <a:off x="8743950" y="2447925"/>
          <a:ext cx="66675" cy="1524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323850</xdr:colOff>
      <xdr:row>15</xdr:row>
      <xdr:rowOff>0</xdr:rowOff>
    </xdr:from>
    <xdr:to>
      <xdr:col>13</xdr:col>
      <xdr:colOff>323850</xdr:colOff>
      <xdr:row>15</xdr:row>
      <xdr:rowOff>104775</xdr:rowOff>
    </xdr:to>
    <xdr:sp>
      <xdr:nvSpPr>
        <xdr:cNvPr id="121" name="Line 121"/>
        <xdr:cNvSpPr>
          <a:spLocks/>
        </xdr:cNvSpPr>
      </xdr:nvSpPr>
      <xdr:spPr>
        <a:xfrm>
          <a:off x="8839200" y="2428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190500</xdr:colOff>
      <xdr:row>15</xdr:row>
      <xdr:rowOff>0</xdr:rowOff>
    </xdr:from>
    <xdr:to>
      <xdr:col>13</xdr:col>
      <xdr:colOff>190500</xdr:colOff>
      <xdr:row>15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8705850" y="2428875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371475</xdr:colOff>
      <xdr:row>15</xdr:row>
      <xdr:rowOff>0</xdr:rowOff>
    </xdr:from>
    <xdr:to>
      <xdr:col>11</xdr:col>
      <xdr:colOff>371475</xdr:colOff>
      <xdr:row>15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7515225" y="2428875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504825</xdr:colOff>
      <xdr:row>15</xdr:row>
      <xdr:rowOff>0</xdr:rowOff>
    </xdr:from>
    <xdr:to>
      <xdr:col>11</xdr:col>
      <xdr:colOff>504825</xdr:colOff>
      <xdr:row>15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7648575" y="2428875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0</xdr:rowOff>
    </xdr:from>
    <xdr:to>
      <xdr:col>8</xdr:col>
      <xdr:colOff>590550</xdr:colOff>
      <xdr:row>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619625" y="1133475"/>
          <a:ext cx="1057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38100</xdr:rowOff>
    </xdr:from>
    <xdr:to>
      <xdr:col>7</xdr:col>
      <xdr:colOff>238125</xdr:colOff>
      <xdr:row>11</xdr:row>
      <xdr:rowOff>114300</xdr:rowOff>
    </xdr:to>
    <xdr:sp>
      <xdr:nvSpPr>
        <xdr:cNvPr id="126" name="AutoShape 126"/>
        <xdr:cNvSpPr>
          <a:spLocks/>
        </xdr:cNvSpPr>
      </xdr:nvSpPr>
      <xdr:spPr>
        <a:xfrm>
          <a:off x="4429125" y="1819275"/>
          <a:ext cx="200025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8</xdr:row>
      <xdr:rowOff>47625</xdr:rowOff>
    </xdr:from>
    <xdr:to>
      <xdr:col>5</xdr:col>
      <xdr:colOff>609600</xdr:colOff>
      <xdr:row>8</xdr:row>
      <xdr:rowOff>47625</xdr:rowOff>
    </xdr:to>
    <xdr:sp>
      <xdr:nvSpPr>
        <xdr:cNvPr id="127" name="Line 127"/>
        <xdr:cNvSpPr>
          <a:spLocks/>
        </xdr:cNvSpPr>
      </xdr:nvSpPr>
      <xdr:spPr>
        <a:xfrm>
          <a:off x="3276600" y="134302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8</xdr:row>
      <xdr:rowOff>0</xdr:rowOff>
    </xdr:from>
    <xdr:to>
      <xdr:col>5</xdr:col>
      <xdr:colOff>247650</xdr:colOff>
      <xdr:row>8</xdr:row>
      <xdr:rowOff>47625</xdr:rowOff>
    </xdr:to>
    <xdr:sp>
      <xdr:nvSpPr>
        <xdr:cNvPr id="128" name="Line 128"/>
        <xdr:cNvSpPr>
          <a:spLocks/>
        </xdr:cNvSpPr>
      </xdr:nvSpPr>
      <xdr:spPr>
        <a:xfrm>
          <a:off x="3276600" y="129540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609600</xdr:colOff>
      <xdr:row>8</xdr:row>
      <xdr:rowOff>0</xdr:rowOff>
    </xdr:from>
    <xdr:to>
      <xdr:col>5</xdr:col>
      <xdr:colOff>609600</xdr:colOff>
      <xdr:row>8</xdr:row>
      <xdr:rowOff>47625</xdr:rowOff>
    </xdr:to>
    <xdr:sp>
      <xdr:nvSpPr>
        <xdr:cNvPr id="129" name="Line 129"/>
        <xdr:cNvSpPr>
          <a:spLocks/>
        </xdr:cNvSpPr>
      </xdr:nvSpPr>
      <xdr:spPr>
        <a:xfrm>
          <a:off x="3638550" y="129540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485775</xdr:colOff>
      <xdr:row>26</xdr:row>
      <xdr:rowOff>9525</xdr:rowOff>
    </xdr:from>
    <xdr:to>
      <xdr:col>10</xdr:col>
      <xdr:colOff>657225</xdr:colOff>
      <xdr:row>26</xdr:row>
      <xdr:rowOff>142875</xdr:rowOff>
    </xdr:to>
    <xdr:sp>
      <xdr:nvSpPr>
        <xdr:cNvPr id="130" name="AutoShape 130"/>
        <xdr:cNvSpPr>
          <a:spLocks/>
        </xdr:cNvSpPr>
      </xdr:nvSpPr>
      <xdr:spPr>
        <a:xfrm>
          <a:off x="6943725" y="4219575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7</xdr:row>
      <xdr:rowOff>76200</xdr:rowOff>
    </xdr:from>
    <xdr:to>
      <xdr:col>13</xdr:col>
      <xdr:colOff>57150</xdr:colOff>
      <xdr:row>7</xdr:row>
      <xdr:rowOff>76200</xdr:rowOff>
    </xdr:to>
    <xdr:sp>
      <xdr:nvSpPr>
        <xdr:cNvPr id="131" name="Line 131"/>
        <xdr:cNvSpPr>
          <a:spLocks/>
        </xdr:cNvSpPr>
      </xdr:nvSpPr>
      <xdr:spPr>
        <a:xfrm>
          <a:off x="7800975" y="1209675"/>
          <a:ext cx="771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542925</xdr:colOff>
      <xdr:row>7</xdr:row>
      <xdr:rowOff>161925</xdr:rowOff>
    </xdr:to>
    <xdr:sp>
      <xdr:nvSpPr>
        <xdr:cNvPr id="132" name="Rectangle 132"/>
        <xdr:cNvSpPr>
          <a:spLocks/>
        </xdr:cNvSpPr>
      </xdr:nvSpPr>
      <xdr:spPr>
        <a:xfrm>
          <a:off x="5086350" y="1133475"/>
          <a:ext cx="5429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609600</xdr:colOff>
      <xdr:row>7</xdr:row>
      <xdr:rowOff>161925</xdr:rowOff>
    </xdr:to>
    <xdr:sp>
      <xdr:nvSpPr>
        <xdr:cNvPr id="133" name="Rectangle 133"/>
        <xdr:cNvSpPr>
          <a:spLocks/>
        </xdr:cNvSpPr>
      </xdr:nvSpPr>
      <xdr:spPr>
        <a:xfrm>
          <a:off x="4648200" y="1133475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0</xdr:rowOff>
    </xdr:from>
    <xdr:to>
      <xdr:col>5</xdr:col>
      <xdr:colOff>609600</xdr:colOff>
      <xdr:row>7</xdr:row>
      <xdr:rowOff>161925</xdr:rowOff>
    </xdr:to>
    <xdr:sp>
      <xdr:nvSpPr>
        <xdr:cNvPr id="134" name="Rectangle 134"/>
        <xdr:cNvSpPr>
          <a:spLocks/>
        </xdr:cNvSpPr>
      </xdr:nvSpPr>
      <xdr:spPr>
        <a:xfrm>
          <a:off x="3276600" y="1133475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19</xdr:row>
      <xdr:rowOff>152400</xdr:rowOff>
    </xdr:from>
    <xdr:to>
      <xdr:col>3</xdr:col>
      <xdr:colOff>600075</xdr:colOff>
      <xdr:row>24</xdr:row>
      <xdr:rowOff>161925</xdr:rowOff>
    </xdr:to>
    <xdr:sp>
      <xdr:nvSpPr>
        <xdr:cNvPr id="135" name="Rectangle 135"/>
        <xdr:cNvSpPr>
          <a:spLocks/>
        </xdr:cNvSpPr>
      </xdr:nvSpPr>
      <xdr:spPr>
        <a:xfrm>
          <a:off x="2047875" y="3228975"/>
          <a:ext cx="219075" cy="8191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9</xdr:row>
      <xdr:rowOff>0</xdr:rowOff>
    </xdr:from>
    <xdr:to>
      <xdr:col>3</xdr:col>
      <xdr:colOff>600075</xdr:colOff>
      <xdr:row>13</xdr:row>
      <xdr:rowOff>161925</xdr:rowOff>
    </xdr:to>
    <xdr:sp>
      <xdr:nvSpPr>
        <xdr:cNvPr id="136" name="Rectangle 136"/>
        <xdr:cNvSpPr>
          <a:spLocks/>
        </xdr:cNvSpPr>
      </xdr:nvSpPr>
      <xdr:spPr>
        <a:xfrm>
          <a:off x="2066925" y="1457325"/>
          <a:ext cx="190500" cy="809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438150</xdr:colOff>
      <xdr:row>15</xdr:row>
      <xdr:rowOff>28575</xdr:rowOff>
    </xdr:from>
    <xdr:to>
      <xdr:col>8</xdr:col>
      <xdr:colOff>609600</xdr:colOff>
      <xdr:row>15</xdr:row>
      <xdr:rowOff>161925</xdr:rowOff>
    </xdr:to>
    <xdr:sp>
      <xdr:nvSpPr>
        <xdr:cNvPr id="137" name="Oval 137"/>
        <xdr:cNvSpPr>
          <a:spLocks/>
        </xdr:cNvSpPr>
      </xdr:nvSpPr>
      <xdr:spPr>
        <a:xfrm>
          <a:off x="5524500" y="245745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7</xdr:row>
      <xdr:rowOff>0</xdr:rowOff>
    </xdr:from>
    <xdr:to>
      <xdr:col>13</xdr:col>
      <xdr:colOff>66675</xdr:colOff>
      <xdr:row>8</xdr:row>
      <xdr:rowOff>9525</xdr:rowOff>
    </xdr:to>
    <xdr:sp>
      <xdr:nvSpPr>
        <xdr:cNvPr id="138" name="Rectangle 138"/>
        <xdr:cNvSpPr>
          <a:spLocks/>
        </xdr:cNvSpPr>
      </xdr:nvSpPr>
      <xdr:spPr>
        <a:xfrm>
          <a:off x="7762875" y="1133475"/>
          <a:ext cx="81915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8</xdr:row>
      <xdr:rowOff>9525</xdr:rowOff>
    </xdr:from>
    <xdr:to>
      <xdr:col>13</xdr:col>
      <xdr:colOff>342900</xdr:colOff>
      <xdr:row>14</xdr:row>
      <xdr:rowOff>161925</xdr:rowOff>
    </xdr:to>
    <xdr:sp>
      <xdr:nvSpPr>
        <xdr:cNvPr id="139" name="Rectangle 139"/>
        <xdr:cNvSpPr>
          <a:spLocks/>
        </xdr:cNvSpPr>
      </xdr:nvSpPr>
      <xdr:spPr>
        <a:xfrm>
          <a:off x="7505700" y="1304925"/>
          <a:ext cx="1352550" cy="1123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0</xdr:rowOff>
    </xdr:from>
    <xdr:to>
      <xdr:col>9</xdr:col>
      <xdr:colOff>0</xdr:colOff>
      <xdr:row>26</xdr:row>
      <xdr:rowOff>9525</xdr:rowOff>
    </xdr:to>
    <xdr:sp>
      <xdr:nvSpPr>
        <xdr:cNvPr id="140" name="Rectangle 140"/>
        <xdr:cNvSpPr>
          <a:spLocks/>
        </xdr:cNvSpPr>
      </xdr:nvSpPr>
      <xdr:spPr>
        <a:xfrm>
          <a:off x="2257425" y="3076575"/>
          <a:ext cx="35147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600075</xdr:colOff>
      <xdr:row>8</xdr:row>
      <xdr:rowOff>0</xdr:rowOff>
    </xdr:from>
    <xdr:to>
      <xdr:col>9</xdr:col>
      <xdr:colOff>0</xdr:colOff>
      <xdr:row>15</xdr:row>
      <xdr:rowOff>9525</xdr:rowOff>
    </xdr:to>
    <xdr:sp>
      <xdr:nvSpPr>
        <xdr:cNvPr id="141" name="Rectangle 141"/>
        <xdr:cNvSpPr>
          <a:spLocks/>
        </xdr:cNvSpPr>
      </xdr:nvSpPr>
      <xdr:spPr>
        <a:xfrm>
          <a:off x="2257425" y="1295400"/>
          <a:ext cx="3514725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0</xdr:rowOff>
    </xdr:from>
    <xdr:to>
      <xdr:col>3</xdr:col>
      <xdr:colOff>561975</xdr:colOff>
      <xdr:row>13</xdr:row>
      <xdr:rowOff>161925</xdr:rowOff>
    </xdr:to>
    <xdr:sp>
      <xdr:nvSpPr>
        <xdr:cNvPr id="142" name="Rectangle 142"/>
        <xdr:cNvSpPr>
          <a:spLocks/>
        </xdr:cNvSpPr>
      </xdr:nvSpPr>
      <xdr:spPr>
        <a:xfrm>
          <a:off x="2095500" y="1457325"/>
          <a:ext cx="114300" cy="80962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8</xdr:row>
      <xdr:rowOff>133350</xdr:rowOff>
    </xdr:from>
    <xdr:to>
      <xdr:col>3</xdr:col>
      <xdr:colOff>409575</xdr:colOff>
      <xdr:row>14</xdr:row>
      <xdr:rowOff>38100</xdr:rowOff>
    </xdr:to>
    <xdr:sp>
      <xdr:nvSpPr>
        <xdr:cNvPr id="143" name="Line 143"/>
        <xdr:cNvSpPr>
          <a:spLocks/>
        </xdr:cNvSpPr>
      </xdr:nvSpPr>
      <xdr:spPr>
        <a:xfrm>
          <a:off x="2066925" y="1428750"/>
          <a:ext cx="0" cy="876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476250</xdr:colOff>
      <xdr:row>10</xdr:row>
      <xdr:rowOff>66675</xdr:rowOff>
    </xdr:from>
    <xdr:to>
      <xdr:col>8</xdr:col>
      <xdr:colOff>485775</xdr:colOff>
      <xdr:row>14</xdr:row>
      <xdr:rowOff>19050</xdr:rowOff>
    </xdr:to>
    <xdr:sp>
      <xdr:nvSpPr>
        <xdr:cNvPr id="144" name="Oval 144"/>
        <xdr:cNvSpPr>
          <a:spLocks/>
        </xdr:cNvSpPr>
      </xdr:nvSpPr>
      <xdr:spPr>
        <a:xfrm>
          <a:off x="4876800" y="1685925"/>
          <a:ext cx="695325" cy="6000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647700</xdr:colOff>
      <xdr:row>11</xdr:row>
      <xdr:rowOff>57150</xdr:rowOff>
    </xdr:from>
    <xdr:to>
      <xdr:col>8</xdr:col>
      <xdr:colOff>314325</xdr:colOff>
      <xdr:row>13</xdr:row>
      <xdr:rowOff>47625</xdr:rowOff>
    </xdr:to>
    <xdr:sp>
      <xdr:nvSpPr>
        <xdr:cNvPr id="145" name="Oval 145"/>
        <xdr:cNvSpPr>
          <a:spLocks/>
        </xdr:cNvSpPr>
      </xdr:nvSpPr>
      <xdr:spPr>
        <a:xfrm>
          <a:off x="5048250" y="1838325"/>
          <a:ext cx="352425" cy="3143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14</xdr:row>
      <xdr:rowOff>38100</xdr:rowOff>
    </xdr:from>
    <xdr:to>
      <xdr:col>8</xdr:col>
      <xdr:colOff>657225</xdr:colOff>
      <xdr:row>14</xdr:row>
      <xdr:rowOff>114300</xdr:rowOff>
    </xdr:to>
    <xdr:sp>
      <xdr:nvSpPr>
        <xdr:cNvPr id="146" name="Rectangle 146"/>
        <xdr:cNvSpPr>
          <a:spLocks/>
        </xdr:cNvSpPr>
      </xdr:nvSpPr>
      <xdr:spPr>
        <a:xfrm>
          <a:off x="4257675" y="2305050"/>
          <a:ext cx="148590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485775</xdr:colOff>
      <xdr:row>13</xdr:row>
      <xdr:rowOff>76200</xdr:rowOff>
    </xdr:from>
    <xdr:to>
      <xdr:col>7</xdr:col>
      <xdr:colOff>561975</xdr:colOff>
      <xdr:row>14</xdr:row>
      <xdr:rowOff>38100</xdr:rowOff>
    </xdr:to>
    <xdr:sp>
      <xdr:nvSpPr>
        <xdr:cNvPr id="147" name="Line 147"/>
        <xdr:cNvSpPr>
          <a:spLocks/>
        </xdr:cNvSpPr>
      </xdr:nvSpPr>
      <xdr:spPr>
        <a:xfrm flipH="1">
          <a:off x="4886325" y="2181225"/>
          <a:ext cx="7620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66675</xdr:rowOff>
    </xdr:from>
    <xdr:to>
      <xdr:col>8</xdr:col>
      <xdr:colOff>504825</xdr:colOff>
      <xdr:row>14</xdr:row>
      <xdr:rowOff>38100</xdr:rowOff>
    </xdr:to>
    <xdr:sp>
      <xdr:nvSpPr>
        <xdr:cNvPr id="148" name="Line 148"/>
        <xdr:cNvSpPr>
          <a:spLocks/>
        </xdr:cNvSpPr>
      </xdr:nvSpPr>
      <xdr:spPr>
        <a:xfrm>
          <a:off x="5495925" y="2171700"/>
          <a:ext cx="9525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95250</xdr:rowOff>
    </xdr:from>
    <xdr:to>
      <xdr:col>7</xdr:col>
      <xdr:colOff>352425</xdr:colOff>
      <xdr:row>13</xdr:row>
      <xdr:rowOff>142875</xdr:rowOff>
    </xdr:to>
    <xdr:sp>
      <xdr:nvSpPr>
        <xdr:cNvPr id="149" name="Oval 149"/>
        <xdr:cNvSpPr>
          <a:spLocks/>
        </xdr:cNvSpPr>
      </xdr:nvSpPr>
      <xdr:spPr>
        <a:xfrm>
          <a:off x="4324350" y="1876425"/>
          <a:ext cx="42862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95250</xdr:rowOff>
    </xdr:from>
    <xdr:to>
      <xdr:col>6</xdr:col>
      <xdr:colOff>666750</xdr:colOff>
      <xdr:row>14</xdr:row>
      <xdr:rowOff>38100</xdr:rowOff>
    </xdr:to>
    <xdr:sp>
      <xdr:nvSpPr>
        <xdr:cNvPr id="150" name="Line 150"/>
        <xdr:cNvSpPr>
          <a:spLocks/>
        </xdr:cNvSpPr>
      </xdr:nvSpPr>
      <xdr:spPr>
        <a:xfrm flipH="1">
          <a:off x="4305300" y="2200275"/>
          <a:ext cx="762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85725</xdr:rowOff>
    </xdr:from>
    <xdr:to>
      <xdr:col>7</xdr:col>
      <xdr:colOff>400050</xdr:colOff>
      <xdr:row>14</xdr:row>
      <xdr:rowOff>38100</xdr:rowOff>
    </xdr:to>
    <xdr:sp>
      <xdr:nvSpPr>
        <xdr:cNvPr id="151" name="Line 151"/>
        <xdr:cNvSpPr>
          <a:spLocks/>
        </xdr:cNvSpPr>
      </xdr:nvSpPr>
      <xdr:spPr>
        <a:xfrm>
          <a:off x="4714875" y="219075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219075</xdr:colOff>
      <xdr:row>13</xdr:row>
      <xdr:rowOff>28575</xdr:rowOff>
    </xdr:to>
    <xdr:sp>
      <xdr:nvSpPr>
        <xdr:cNvPr id="152" name="Oval 152"/>
        <xdr:cNvSpPr>
          <a:spLocks/>
        </xdr:cNvSpPr>
      </xdr:nvSpPr>
      <xdr:spPr>
        <a:xfrm>
          <a:off x="4467225" y="2000250"/>
          <a:ext cx="1524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11</xdr:row>
      <xdr:rowOff>142875</xdr:rowOff>
    </xdr:from>
    <xdr:to>
      <xdr:col>8</xdr:col>
      <xdr:colOff>219075</xdr:colOff>
      <xdr:row>12</xdr:row>
      <xdr:rowOff>114300</xdr:rowOff>
    </xdr:to>
    <xdr:sp>
      <xdr:nvSpPr>
        <xdr:cNvPr id="153" name="Oval 153"/>
        <xdr:cNvSpPr>
          <a:spLocks/>
        </xdr:cNvSpPr>
      </xdr:nvSpPr>
      <xdr:spPr>
        <a:xfrm>
          <a:off x="5153025" y="1924050"/>
          <a:ext cx="1524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133350</xdr:colOff>
      <xdr:row>11</xdr:row>
      <xdr:rowOff>142875</xdr:rowOff>
    </xdr:from>
    <xdr:to>
      <xdr:col>8</xdr:col>
      <xdr:colOff>142875</xdr:colOff>
      <xdr:row>12</xdr:row>
      <xdr:rowOff>57150</xdr:rowOff>
    </xdr:to>
    <xdr:sp>
      <xdr:nvSpPr>
        <xdr:cNvPr id="154" name="Line 154"/>
        <xdr:cNvSpPr>
          <a:spLocks/>
        </xdr:cNvSpPr>
      </xdr:nvSpPr>
      <xdr:spPr>
        <a:xfrm flipV="1">
          <a:off x="4533900" y="1924050"/>
          <a:ext cx="695325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200025</xdr:colOff>
      <xdr:row>12</xdr:row>
      <xdr:rowOff>114300</xdr:rowOff>
    </xdr:from>
    <xdr:to>
      <xdr:col>8</xdr:col>
      <xdr:colOff>161925</xdr:colOff>
      <xdr:row>13</xdr:row>
      <xdr:rowOff>19050</xdr:rowOff>
    </xdr:to>
    <xdr:sp>
      <xdr:nvSpPr>
        <xdr:cNvPr id="155" name="Line 155"/>
        <xdr:cNvSpPr>
          <a:spLocks/>
        </xdr:cNvSpPr>
      </xdr:nvSpPr>
      <xdr:spPr>
        <a:xfrm flipV="1">
          <a:off x="4600575" y="2057400"/>
          <a:ext cx="64770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0</xdr:rowOff>
    </xdr:from>
    <xdr:to>
      <xdr:col>3</xdr:col>
      <xdr:colOff>352425</xdr:colOff>
      <xdr:row>9</xdr:row>
      <xdr:rowOff>0</xdr:rowOff>
    </xdr:to>
    <xdr:sp>
      <xdr:nvSpPr>
        <xdr:cNvPr id="156" name="Line 156"/>
        <xdr:cNvSpPr>
          <a:spLocks/>
        </xdr:cNvSpPr>
      </xdr:nvSpPr>
      <xdr:spPr>
        <a:xfrm>
          <a:off x="1695450" y="145732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161925</xdr:rowOff>
    </xdr:from>
    <xdr:to>
      <xdr:col>3</xdr:col>
      <xdr:colOff>352425</xdr:colOff>
      <xdr:row>13</xdr:row>
      <xdr:rowOff>161925</xdr:rowOff>
    </xdr:to>
    <xdr:sp>
      <xdr:nvSpPr>
        <xdr:cNvPr id="157" name="Line 157"/>
        <xdr:cNvSpPr>
          <a:spLocks/>
        </xdr:cNvSpPr>
      </xdr:nvSpPr>
      <xdr:spPr>
        <a:xfrm>
          <a:off x="1695450" y="226695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590550</xdr:colOff>
      <xdr:row>17</xdr:row>
      <xdr:rowOff>123825</xdr:rowOff>
    </xdr:from>
    <xdr:to>
      <xdr:col>3</xdr:col>
      <xdr:colOff>590550</xdr:colOff>
      <xdr:row>18</xdr:row>
      <xdr:rowOff>123825</xdr:rowOff>
    </xdr:to>
    <xdr:sp>
      <xdr:nvSpPr>
        <xdr:cNvPr id="158" name="Line 158"/>
        <xdr:cNvSpPr>
          <a:spLocks/>
        </xdr:cNvSpPr>
      </xdr:nvSpPr>
      <xdr:spPr>
        <a:xfrm>
          <a:off x="2247900" y="2876550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123825</xdr:rowOff>
    </xdr:from>
    <xdr:to>
      <xdr:col>9</xdr:col>
      <xdr:colOff>0</xdr:colOff>
      <xdr:row>18</xdr:row>
      <xdr:rowOff>114300</xdr:rowOff>
    </xdr:to>
    <xdr:sp>
      <xdr:nvSpPr>
        <xdr:cNvPr id="159" name="Line 159"/>
        <xdr:cNvSpPr>
          <a:spLocks/>
        </xdr:cNvSpPr>
      </xdr:nvSpPr>
      <xdr:spPr>
        <a:xfrm>
          <a:off x="5772150" y="28765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133350</xdr:rowOff>
    </xdr:from>
    <xdr:to>
      <xdr:col>3</xdr:col>
      <xdr:colOff>600075</xdr:colOff>
      <xdr:row>7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2257425" y="110490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6</xdr:row>
      <xdr:rowOff>123825</xdr:rowOff>
    </xdr:from>
    <xdr:to>
      <xdr:col>3</xdr:col>
      <xdr:colOff>409575</xdr:colOff>
      <xdr:row>8</xdr:row>
      <xdr:rowOff>76200</xdr:rowOff>
    </xdr:to>
    <xdr:sp>
      <xdr:nvSpPr>
        <xdr:cNvPr id="161" name="Line 161"/>
        <xdr:cNvSpPr>
          <a:spLocks/>
        </xdr:cNvSpPr>
      </xdr:nvSpPr>
      <xdr:spPr>
        <a:xfrm flipV="1">
          <a:off x="2066925" y="1095375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666750</xdr:colOff>
      <xdr:row>7</xdr:row>
      <xdr:rowOff>0</xdr:rowOff>
    </xdr:from>
    <xdr:to>
      <xdr:col>3</xdr:col>
      <xdr:colOff>419100</xdr:colOff>
      <xdr:row>7</xdr:row>
      <xdr:rowOff>0</xdr:rowOff>
    </xdr:to>
    <xdr:sp>
      <xdr:nvSpPr>
        <xdr:cNvPr id="162" name="Line 162"/>
        <xdr:cNvSpPr>
          <a:spLocks/>
        </xdr:cNvSpPr>
      </xdr:nvSpPr>
      <xdr:spPr>
        <a:xfrm>
          <a:off x="1638300" y="1133475"/>
          <a:ext cx="438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609600</xdr:colOff>
      <xdr:row>7</xdr:row>
      <xdr:rowOff>0</xdr:rowOff>
    </xdr:from>
    <xdr:to>
      <xdr:col>4</xdr:col>
      <xdr:colOff>66675</xdr:colOff>
      <xdr:row>7</xdr:row>
      <xdr:rowOff>0</xdr:rowOff>
    </xdr:to>
    <xdr:sp>
      <xdr:nvSpPr>
        <xdr:cNvPr id="163" name="Line 163"/>
        <xdr:cNvSpPr>
          <a:spLocks/>
        </xdr:cNvSpPr>
      </xdr:nvSpPr>
      <xdr:spPr>
        <a:xfrm flipH="1">
          <a:off x="2266950" y="113347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8</xdr:row>
      <xdr:rowOff>0</xdr:rowOff>
    </xdr:from>
    <xdr:to>
      <xdr:col>8</xdr:col>
      <xdr:colOff>533400</xdr:colOff>
      <xdr:row>9</xdr:row>
      <xdr:rowOff>123825</xdr:rowOff>
    </xdr:to>
    <xdr:sp>
      <xdr:nvSpPr>
        <xdr:cNvPr id="164" name="Line 164"/>
        <xdr:cNvSpPr>
          <a:spLocks/>
        </xdr:cNvSpPr>
      </xdr:nvSpPr>
      <xdr:spPr>
        <a:xfrm flipV="1">
          <a:off x="5372100" y="1295400"/>
          <a:ext cx="24765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28575</xdr:rowOff>
    </xdr:from>
    <xdr:to>
      <xdr:col>8</xdr:col>
      <xdr:colOff>542925</xdr:colOff>
      <xdr:row>7</xdr:row>
      <xdr:rowOff>123825</xdr:rowOff>
    </xdr:to>
    <xdr:sp>
      <xdr:nvSpPr>
        <xdr:cNvPr id="165" name="Rectangle 165"/>
        <xdr:cNvSpPr>
          <a:spLocks/>
        </xdr:cNvSpPr>
      </xdr:nvSpPr>
      <xdr:spPr>
        <a:xfrm>
          <a:off x="5086350" y="1162050"/>
          <a:ext cx="542925" cy="9525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476250</xdr:colOff>
      <xdr:row>10</xdr:row>
      <xdr:rowOff>38100</xdr:rowOff>
    </xdr:from>
    <xdr:to>
      <xdr:col>7</xdr:col>
      <xdr:colOff>476250</xdr:colOff>
      <xdr:row>11</xdr:row>
      <xdr:rowOff>161925</xdr:rowOff>
    </xdr:to>
    <xdr:sp>
      <xdr:nvSpPr>
        <xdr:cNvPr id="166" name="Line 166"/>
        <xdr:cNvSpPr>
          <a:spLocks/>
        </xdr:cNvSpPr>
      </xdr:nvSpPr>
      <xdr:spPr>
        <a:xfrm flipV="1">
          <a:off x="4876800" y="1657350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19050</xdr:rowOff>
    </xdr:from>
    <xdr:to>
      <xdr:col>6</xdr:col>
      <xdr:colOff>466725</xdr:colOff>
      <xdr:row>14</xdr:row>
      <xdr:rowOff>142875</xdr:rowOff>
    </xdr:to>
    <xdr:sp>
      <xdr:nvSpPr>
        <xdr:cNvPr id="167" name="Rectangle 167"/>
        <xdr:cNvSpPr>
          <a:spLocks/>
        </xdr:cNvSpPr>
      </xdr:nvSpPr>
      <xdr:spPr>
        <a:xfrm>
          <a:off x="3905250" y="1314450"/>
          <a:ext cx="276225" cy="10953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+</a:t>
          </a:r>
        </a:p>
      </xdr:txBody>
    </xdr:sp>
    <xdr:clientData/>
  </xdr:twoCellAnchor>
  <xdr:twoCellAnchor>
    <xdr:from>
      <xdr:col>6</xdr:col>
      <xdr:colOff>190500</xdr:colOff>
      <xdr:row>8</xdr:row>
      <xdr:rowOff>28575</xdr:rowOff>
    </xdr:from>
    <xdr:to>
      <xdr:col>6</xdr:col>
      <xdr:colOff>457200</xdr:colOff>
      <xdr:row>14</xdr:row>
      <xdr:rowOff>142875</xdr:rowOff>
    </xdr:to>
    <xdr:sp>
      <xdr:nvSpPr>
        <xdr:cNvPr id="168" name="Line 168"/>
        <xdr:cNvSpPr>
          <a:spLocks/>
        </xdr:cNvSpPr>
      </xdr:nvSpPr>
      <xdr:spPr>
        <a:xfrm flipH="1">
          <a:off x="3905250" y="1323975"/>
          <a:ext cx="266700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4</xdr:col>
      <xdr:colOff>333375</xdr:colOff>
      <xdr:row>8</xdr:row>
      <xdr:rowOff>57150</xdr:rowOff>
    </xdr:to>
    <xdr:sp>
      <xdr:nvSpPr>
        <xdr:cNvPr id="169" name="Line 169"/>
        <xdr:cNvSpPr>
          <a:spLocks/>
        </xdr:cNvSpPr>
      </xdr:nvSpPr>
      <xdr:spPr>
        <a:xfrm>
          <a:off x="2352675" y="1295400"/>
          <a:ext cx="32385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95250</xdr:rowOff>
    </xdr:from>
    <xdr:to>
      <xdr:col>4</xdr:col>
      <xdr:colOff>333375</xdr:colOff>
      <xdr:row>14</xdr:row>
      <xdr:rowOff>161925</xdr:rowOff>
    </xdr:to>
    <xdr:sp>
      <xdr:nvSpPr>
        <xdr:cNvPr id="170" name="Line 170"/>
        <xdr:cNvSpPr>
          <a:spLocks/>
        </xdr:cNvSpPr>
      </xdr:nvSpPr>
      <xdr:spPr>
        <a:xfrm flipV="1">
          <a:off x="2352675" y="2362200"/>
          <a:ext cx="32385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57150</xdr:rowOff>
    </xdr:from>
    <xdr:to>
      <xdr:col>4</xdr:col>
      <xdr:colOff>333375</xdr:colOff>
      <xdr:row>14</xdr:row>
      <xdr:rowOff>85725</xdr:rowOff>
    </xdr:to>
    <xdr:sp>
      <xdr:nvSpPr>
        <xdr:cNvPr id="171" name="Line 171"/>
        <xdr:cNvSpPr>
          <a:spLocks/>
        </xdr:cNvSpPr>
      </xdr:nvSpPr>
      <xdr:spPr>
        <a:xfrm flipV="1">
          <a:off x="2676525" y="1352550"/>
          <a:ext cx="0" cy="1000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352425</xdr:colOff>
      <xdr:row>5</xdr:row>
      <xdr:rowOff>133350</xdr:rowOff>
    </xdr:from>
    <xdr:to>
      <xdr:col>11</xdr:col>
      <xdr:colOff>352425</xdr:colOff>
      <xdr:row>7</xdr:row>
      <xdr:rowOff>123825</xdr:rowOff>
    </xdr:to>
    <xdr:sp>
      <xdr:nvSpPr>
        <xdr:cNvPr id="172" name="Line 172"/>
        <xdr:cNvSpPr>
          <a:spLocks/>
        </xdr:cNvSpPr>
      </xdr:nvSpPr>
      <xdr:spPr>
        <a:xfrm flipV="1">
          <a:off x="7496175" y="94297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5</xdr:row>
      <xdr:rowOff>123825</xdr:rowOff>
    </xdr:from>
    <xdr:to>
      <xdr:col>13</xdr:col>
      <xdr:colOff>342900</xdr:colOff>
      <xdr:row>7</xdr:row>
      <xdr:rowOff>114300</xdr:rowOff>
    </xdr:to>
    <xdr:sp>
      <xdr:nvSpPr>
        <xdr:cNvPr id="173" name="Line 173"/>
        <xdr:cNvSpPr>
          <a:spLocks/>
        </xdr:cNvSpPr>
      </xdr:nvSpPr>
      <xdr:spPr>
        <a:xfrm flipV="1">
          <a:off x="8858250" y="9334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428625</xdr:colOff>
      <xdr:row>8</xdr:row>
      <xdr:rowOff>0</xdr:rowOff>
    </xdr:from>
    <xdr:to>
      <xdr:col>14</xdr:col>
      <xdr:colOff>57150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>
          <a:off x="8943975" y="1295400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419100</xdr:colOff>
      <xdr:row>15</xdr:row>
      <xdr:rowOff>0</xdr:rowOff>
    </xdr:from>
    <xdr:to>
      <xdr:col>14</xdr:col>
      <xdr:colOff>76200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8934450" y="242887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15</xdr:row>
      <xdr:rowOff>0</xdr:rowOff>
    </xdr:from>
    <xdr:to>
      <xdr:col>11</xdr:col>
      <xdr:colOff>276225</xdr:colOff>
      <xdr:row>15</xdr:row>
      <xdr:rowOff>0</xdr:rowOff>
    </xdr:to>
    <xdr:sp>
      <xdr:nvSpPr>
        <xdr:cNvPr id="176" name="Line 176"/>
        <xdr:cNvSpPr>
          <a:spLocks/>
        </xdr:cNvSpPr>
      </xdr:nvSpPr>
      <xdr:spPr>
        <a:xfrm>
          <a:off x="7172325" y="242887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15</xdr:row>
      <xdr:rowOff>161925</xdr:rowOff>
    </xdr:from>
    <xdr:to>
      <xdr:col>11</xdr:col>
      <xdr:colOff>304800</xdr:colOff>
      <xdr:row>15</xdr:row>
      <xdr:rowOff>161925</xdr:rowOff>
    </xdr:to>
    <xdr:sp>
      <xdr:nvSpPr>
        <xdr:cNvPr id="177" name="Line 177"/>
        <xdr:cNvSpPr>
          <a:spLocks/>
        </xdr:cNvSpPr>
      </xdr:nvSpPr>
      <xdr:spPr>
        <a:xfrm>
          <a:off x="7172325" y="259080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13</xdr:row>
      <xdr:rowOff>114300</xdr:rowOff>
    </xdr:from>
    <xdr:to>
      <xdr:col>11</xdr:col>
      <xdr:colOff>76200</xdr:colOff>
      <xdr:row>14</xdr:row>
      <xdr:rowOff>161925</xdr:rowOff>
    </xdr:to>
    <xdr:sp>
      <xdr:nvSpPr>
        <xdr:cNvPr id="178" name="Line 178"/>
        <xdr:cNvSpPr>
          <a:spLocks/>
        </xdr:cNvSpPr>
      </xdr:nvSpPr>
      <xdr:spPr>
        <a:xfrm>
          <a:off x="7219950" y="221932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15</xdr:row>
      <xdr:rowOff>161925</xdr:rowOff>
    </xdr:from>
    <xdr:to>
      <xdr:col>11</xdr:col>
      <xdr:colOff>76200</xdr:colOff>
      <xdr:row>17</xdr:row>
      <xdr:rowOff>19050</xdr:rowOff>
    </xdr:to>
    <xdr:sp>
      <xdr:nvSpPr>
        <xdr:cNvPr id="179" name="Line 179"/>
        <xdr:cNvSpPr>
          <a:spLocks/>
        </xdr:cNvSpPr>
      </xdr:nvSpPr>
      <xdr:spPr>
        <a:xfrm flipV="1">
          <a:off x="7219950" y="2590800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38100</xdr:rowOff>
    </xdr:from>
    <xdr:to>
      <xdr:col>10</xdr:col>
      <xdr:colOff>571500</xdr:colOff>
      <xdr:row>21</xdr:row>
      <xdr:rowOff>142875</xdr:rowOff>
    </xdr:to>
    <xdr:sp>
      <xdr:nvSpPr>
        <xdr:cNvPr id="180" name="AutoShape 180"/>
        <xdr:cNvSpPr>
          <a:spLocks/>
        </xdr:cNvSpPr>
      </xdr:nvSpPr>
      <xdr:spPr>
        <a:xfrm>
          <a:off x="6705600" y="3438525"/>
          <a:ext cx="3238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19</xdr:row>
      <xdr:rowOff>28575</xdr:rowOff>
    </xdr:from>
    <xdr:to>
      <xdr:col>10</xdr:col>
      <xdr:colOff>561975</xdr:colOff>
      <xdr:row>19</xdr:row>
      <xdr:rowOff>123825</xdr:rowOff>
    </xdr:to>
    <xdr:sp>
      <xdr:nvSpPr>
        <xdr:cNvPr id="181" name="AutoShape 181"/>
        <xdr:cNvSpPr>
          <a:spLocks/>
        </xdr:cNvSpPr>
      </xdr:nvSpPr>
      <xdr:spPr>
        <a:xfrm>
          <a:off x="6705600" y="3105150"/>
          <a:ext cx="3143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20</xdr:row>
      <xdr:rowOff>28575</xdr:rowOff>
    </xdr:from>
    <xdr:to>
      <xdr:col>10</xdr:col>
      <xdr:colOff>561975</xdr:colOff>
      <xdr:row>20</xdr:row>
      <xdr:rowOff>133350</xdr:rowOff>
    </xdr:to>
    <xdr:sp>
      <xdr:nvSpPr>
        <xdr:cNvPr id="182" name="AutoShape 182"/>
        <xdr:cNvSpPr>
          <a:spLocks/>
        </xdr:cNvSpPr>
      </xdr:nvSpPr>
      <xdr:spPr>
        <a:xfrm>
          <a:off x="6705600" y="3267075"/>
          <a:ext cx="3143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152400</xdr:rowOff>
    </xdr:from>
    <xdr:to>
      <xdr:col>3</xdr:col>
      <xdr:colOff>561975</xdr:colOff>
      <xdr:row>24</xdr:row>
      <xdr:rowOff>161925</xdr:rowOff>
    </xdr:to>
    <xdr:sp>
      <xdr:nvSpPr>
        <xdr:cNvPr id="183" name="Rectangle 183"/>
        <xdr:cNvSpPr>
          <a:spLocks/>
        </xdr:cNvSpPr>
      </xdr:nvSpPr>
      <xdr:spPr>
        <a:xfrm>
          <a:off x="2076450" y="3228975"/>
          <a:ext cx="142875" cy="81915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28575</xdr:rowOff>
    </xdr:from>
    <xdr:to>
      <xdr:col>2</xdr:col>
      <xdr:colOff>523875</xdr:colOff>
      <xdr:row>9</xdr:row>
      <xdr:rowOff>123825</xdr:rowOff>
    </xdr:to>
    <xdr:sp>
      <xdr:nvSpPr>
        <xdr:cNvPr id="184" name="AutoShape 184"/>
        <xdr:cNvSpPr>
          <a:spLocks/>
        </xdr:cNvSpPr>
      </xdr:nvSpPr>
      <xdr:spPr>
        <a:xfrm>
          <a:off x="1190625" y="1485900"/>
          <a:ext cx="3143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5</xdr:row>
      <xdr:rowOff>0</xdr:rowOff>
    </xdr:from>
    <xdr:to>
      <xdr:col>10</xdr:col>
      <xdr:colOff>66675</xdr:colOff>
      <xdr:row>7</xdr:row>
      <xdr:rowOff>161925</xdr:rowOff>
    </xdr:to>
    <xdr:sp>
      <xdr:nvSpPr>
        <xdr:cNvPr id="185" name="AutoShape 185"/>
        <xdr:cNvSpPr>
          <a:spLocks/>
        </xdr:cNvSpPr>
      </xdr:nvSpPr>
      <xdr:spPr>
        <a:xfrm>
          <a:off x="6019800" y="809625"/>
          <a:ext cx="504825" cy="485775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152400</xdr:rowOff>
    </xdr:from>
    <xdr:to>
      <xdr:col>9</xdr:col>
      <xdr:colOff>504825</xdr:colOff>
      <xdr:row>10</xdr:row>
      <xdr:rowOff>9525</xdr:rowOff>
    </xdr:to>
    <xdr:sp>
      <xdr:nvSpPr>
        <xdr:cNvPr id="186" name="Freeform 186"/>
        <xdr:cNvSpPr>
          <a:spLocks/>
        </xdr:cNvSpPr>
      </xdr:nvSpPr>
      <xdr:spPr>
        <a:xfrm>
          <a:off x="5772150" y="1285875"/>
          <a:ext cx="504825" cy="3429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25</xdr:row>
      <xdr:rowOff>114300</xdr:rowOff>
    </xdr:from>
    <xdr:to>
      <xdr:col>11</xdr:col>
      <xdr:colOff>333375</xdr:colOff>
      <xdr:row>26</xdr:row>
      <xdr:rowOff>152400</xdr:rowOff>
    </xdr:to>
    <xdr:sp fLocksText="0">
      <xdr:nvSpPr>
        <xdr:cNvPr id="187" name="Text Box 187"/>
        <xdr:cNvSpPr txBox="1">
          <a:spLocks noChangeArrowheads="1"/>
        </xdr:cNvSpPr>
      </xdr:nvSpPr>
      <xdr:spPr>
        <a:xfrm>
          <a:off x="7391400" y="416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25</xdr:row>
      <xdr:rowOff>114300</xdr:rowOff>
    </xdr:from>
    <xdr:to>
      <xdr:col>11</xdr:col>
      <xdr:colOff>333375</xdr:colOff>
      <xdr:row>26</xdr:row>
      <xdr:rowOff>152400</xdr:rowOff>
    </xdr:to>
    <xdr:sp fLocksText="0">
      <xdr:nvSpPr>
        <xdr:cNvPr id="188" name="Text Box 188"/>
        <xdr:cNvSpPr txBox="1">
          <a:spLocks noChangeArrowheads="1"/>
        </xdr:cNvSpPr>
      </xdr:nvSpPr>
      <xdr:spPr>
        <a:xfrm>
          <a:off x="7391400" y="416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15</xdr:row>
      <xdr:rowOff>66675</xdr:rowOff>
    </xdr:from>
    <xdr:to>
      <xdr:col>8</xdr:col>
      <xdr:colOff>561975</xdr:colOff>
      <xdr:row>15</xdr:row>
      <xdr:rowOff>123825</xdr:rowOff>
    </xdr:to>
    <xdr:sp>
      <xdr:nvSpPr>
        <xdr:cNvPr id="189" name="Oval 189"/>
        <xdr:cNvSpPr>
          <a:spLocks/>
        </xdr:cNvSpPr>
      </xdr:nvSpPr>
      <xdr:spPr>
        <a:xfrm>
          <a:off x="5581650" y="2495550"/>
          <a:ext cx="66675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485775</xdr:colOff>
      <xdr:row>24</xdr:row>
      <xdr:rowOff>9525</xdr:rowOff>
    </xdr:from>
    <xdr:to>
      <xdr:col>10</xdr:col>
      <xdr:colOff>657225</xdr:colOff>
      <xdr:row>24</xdr:row>
      <xdr:rowOff>142875</xdr:rowOff>
    </xdr:to>
    <xdr:sp>
      <xdr:nvSpPr>
        <xdr:cNvPr id="190" name="AutoShape 190"/>
        <xdr:cNvSpPr>
          <a:spLocks/>
        </xdr:cNvSpPr>
      </xdr:nvSpPr>
      <xdr:spPr>
        <a:xfrm>
          <a:off x="6943725" y="3895725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485775</xdr:colOff>
      <xdr:row>25</xdr:row>
      <xdr:rowOff>9525</xdr:rowOff>
    </xdr:from>
    <xdr:to>
      <xdr:col>10</xdr:col>
      <xdr:colOff>657225</xdr:colOff>
      <xdr:row>25</xdr:row>
      <xdr:rowOff>142875</xdr:rowOff>
    </xdr:to>
    <xdr:sp>
      <xdr:nvSpPr>
        <xdr:cNvPr id="191" name="AutoShape 191"/>
        <xdr:cNvSpPr>
          <a:spLocks/>
        </xdr:cNvSpPr>
      </xdr:nvSpPr>
      <xdr:spPr>
        <a:xfrm>
          <a:off x="6943725" y="4057650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542925</xdr:colOff>
      <xdr:row>9</xdr:row>
      <xdr:rowOff>9525</xdr:rowOff>
    </xdr:from>
    <xdr:to>
      <xdr:col>13</xdr:col>
      <xdr:colOff>114300</xdr:colOff>
      <xdr:row>13</xdr:row>
      <xdr:rowOff>152400</xdr:rowOff>
    </xdr:to>
    <xdr:sp>
      <xdr:nvSpPr>
        <xdr:cNvPr id="192" name="Rectangle 192"/>
        <xdr:cNvSpPr>
          <a:spLocks/>
        </xdr:cNvSpPr>
      </xdr:nvSpPr>
      <xdr:spPr>
        <a:xfrm>
          <a:off x="7686675" y="1466850"/>
          <a:ext cx="942975" cy="790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581025</xdr:colOff>
      <xdr:row>9</xdr:row>
      <xdr:rowOff>38100</xdr:rowOff>
    </xdr:from>
    <xdr:to>
      <xdr:col>13</xdr:col>
      <xdr:colOff>95250</xdr:colOff>
      <xdr:row>13</xdr:row>
      <xdr:rowOff>114300</xdr:rowOff>
    </xdr:to>
    <xdr:sp>
      <xdr:nvSpPr>
        <xdr:cNvPr id="193" name="Freeform 193"/>
        <xdr:cNvSpPr>
          <a:spLocks/>
        </xdr:cNvSpPr>
      </xdr:nvSpPr>
      <xdr:spPr>
        <a:xfrm>
          <a:off x="7724775" y="1495425"/>
          <a:ext cx="885825" cy="723900"/>
        </a:xfrm>
        <a:custGeom>
          <a:pathLst/>
        </a:cu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476250</xdr:colOff>
      <xdr:row>10</xdr:row>
      <xdr:rowOff>38100</xdr:rowOff>
    </xdr:from>
    <xdr:to>
      <xdr:col>8</xdr:col>
      <xdr:colOff>285750</xdr:colOff>
      <xdr:row>10</xdr:row>
      <xdr:rowOff>38100</xdr:rowOff>
    </xdr:to>
    <xdr:sp>
      <xdr:nvSpPr>
        <xdr:cNvPr id="194" name="Line 194"/>
        <xdr:cNvSpPr>
          <a:spLocks/>
        </xdr:cNvSpPr>
      </xdr:nvSpPr>
      <xdr:spPr>
        <a:xfrm>
          <a:off x="4876800" y="1657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476250</xdr:colOff>
      <xdr:row>9</xdr:row>
      <xdr:rowOff>123825</xdr:rowOff>
    </xdr:from>
    <xdr:to>
      <xdr:col>8</xdr:col>
      <xdr:colOff>285750</xdr:colOff>
      <xdr:row>10</xdr:row>
      <xdr:rowOff>38100</xdr:rowOff>
    </xdr:to>
    <xdr:sp>
      <xdr:nvSpPr>
        <xdr:cNvPr id="195" name="Rectangle 195"/>
        <xdr:cNvSpPr>
          <a:spLocks/>
        </xdr:cNvSpPr>
      </xdr:nvSpPr>
      <xdr:spPr>
        <a:xfrm>
          <a:off x="4876800" y="1581150"/>
          <a:ext cx="495300" cy="762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38100</xdr:rowOff>
    </xdr:from>
    <xdr:to>
      <xdr:col>8</xdr:col>
      <xdr:colOff>285750</xdr:colOff>
      <xdr:row>10</xdr:row>
      <xdr:rowOff>104775</xdr:rowOff>
    </xdr:to>
    <xdr:sp>
      <xdr:nvSpPr>
        <xdr:cNvPr id="196" name="Line 196"/>
        <xdr:cNvSpPr>
          <a:spLocks/>
        </xdr:cNvSpPr>
      </xdr:nvSpPr>
      <xdr:spPr>
        <a:xfrm>
          <a:off x="5372100" y="1657350"/>
          <a:ext cx="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123825</xdr:rowOff>
    </xdr:from>
    <xdr:to>
      <xdr:col>8</xdr:col>
      <xdr:colOff>333375</xdr:colOff>
      <xdr:row>9</xdr:row>
      <xdr:rowOff>123825</xdr:rowOff>
    </xdr:to>
    <xdr:sp>
      <xdr:nvSpPr>
        <xdr:cNvPr id="197" name="Line 197"/>
        <xdr:cNvSpPr>
          <a:spLocks/>
        </xdr:cNvSpPr>
      </xdr:nvSpPr>
      <xdr:spPr>
        <a:xfrm>
          <a:off x="4829175" y="15811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8</xdr:row>
      <xdr:rowOff>0</xdr:rowOff>
    </xdr:from>
    <xdr:to>
      <xdr:col>7</xdr:col>
      <xdr:colOff>476250</xdr:colOff>
      <xdr:row>9</xdr:row>
      <xdr:rowOff>123825</xdr:rowOff>
    </xdr:to>
    <xdr:sp>
      <xdr:nvSpPr>
        <xdr:cNvPr id="198" name="Line 198"/>
        <xdr:cNvSpPr>
          <a:spLocks/>
        </xdr:cNvSpPr>
      </xdr:nvSpPr>
      <xdr:spPr>
        <a:xfrm flipH="1" flipV="1">
          <a:off x="4648200" y="1295400"/>
          <a:ext cx="22860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38100</xdr:rowOff>
    </xdr:from>
    <xdr:to>
      <xdr:col>7</xdr:col>
      <xdr:colOff>400050</xdr:colOff>
      <xdr:row>7</xdr:row>
      <xdr:rowOff>133350</xdr:rowOff>
    </xdr:to>
    <xdr:sp>
      <xdr:nvSpPr>
        <xdr:cNvPr id="199" name="Line 199"/>
        <xdr:cNvSpPr>
          <a:spLocks/>
        </xdr:cNvSpPr>
      </xdr:nvSpPr>
      <xdr:spPr>
        <a:xfrm>
          <a:off x="4686300" y="1171575"/>
          <a:ext cx="10477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7</xdr:row>
      <xdr:rowOff>38100</xdr:rowOff>
    </xdr:from>
    <xdr:to>
      <xdr:col>7</xdr:col>
      <xdr:colOff>561975</xdr:colOff>
      <xdr:row>7</xdr:row>
      <xdr:rowOff>133350</xdr:rowOff>
    </xdr:to>
    <xdr:sp>
      <xdr:nvSpPr>
        <xdr:cNvPr id="200" name="Line 200"/>
        <xdr:cNvSpPr>
          <a:spLocks/>
        </xdr:cNvSpPr>
      </xdr:nvSpPr>
      <xdr:spPr>
        <a:xfrm flipH="1">
          <a:off x="4848225" y="1171575"/>
          <a:ext cx="10477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5</xdr:col>
      <xdr:colOff>400050</xdr:colOff>
      <xdr:row>7</xdr:row>
      <xdr:rowOff>123825</xdr:rowOff>
    </xdr:to>
    <xdr:sp>
      <xdr:nvSpPr>
        <xdr:cNvPr id="201" name="Line 201"/>
        <xdr:cNvSpPr>
          <a:spLocks/>
        </xdr:cNvSpPr>
      </xdr:nvSpPr>
      <xdr:spPr>
        <a:xfrm>
          <a:off x="3314700" y="1162050"/>
          <a:ext cx="10477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28575</xdr:rowOff>
    </xdr:from>
    <xdr:to>
      <xdr:col>5</xdr:col>
      <xdr:colOff>561975</xdr:colOff>
      <xdr:row>7</xdr:row>
      <xdr:rowOff>123825</xdr:rowOff>
    </xdr:to>
    <xdr:sp>
      <xdr:nvSpPr>
        <xdr:cNvPr id="202" name="Line 202"/>
        <xdr:cNvSpPr>
          <a:spLocks/>
        </xdr:cNvSpPr>
      </xdr:nvSpPr>
      <xdr:spPr>
        <a:xfrm flipH="1">
          <a:off x="3476625" y="1162050"/>
          <a:ext cx="104775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0</xdr:rowOff>
    </xdr:from>
    <xdr:to>
      <xdr:col>5</xdr:col>
      <xdr:colOff>647700</xdr:colOff>
      <xdr:row>7</xdr:row>
      <xdr:rowOff>0</xdr:rowOff>
    </xdr:to>
    <xdr:sp>
      <xdr:nvSpPr>
        <xdr:cNvPr id="203" name="Line 203"/>
        <xdr:cNvSpPr>
          <a:spLocks/>
        </xdr:cNvSpPr>
      </xdr:nvSpPr>
      <xdr:spPr>
        <a:xfrm>
          <a:off x="3248025" y="1133475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8</xdr:row>
      <xdr:rowOff>47625</xdr:rowOff>
    </xdr:from>
    <xdr:to>
      <xdr:col>5</xdr:col>
      <xdr:colOff>609600</xdr:colOff>
      <xdr:row>8</xdr:row>
      <xdr:rowOff>152400</xdr:rowOff>
    </xdr:to>
    <xdr:sp>
      <xdr:nvSpPr>
        <xdr:cNvPr id="204" name="Line 204"/>
        <xdr:cNvSpPr>
          <a:spLocks/>
        </xdr:cNvSpPr>
      </xdr:nvSpPr>
      <xdr:spPr>
        <a:xfrm flipH="1">
          <a:off x="3562350" y="1343025"/>
          <a:ext cx="762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152400</xdr:rowOff>
    </xdr:from>
    <xdr:to>
      <xdr:col>5</xdr:col>
      <xdr:colOff>533400</xdr:colOff>
      <xdr:row>8</xdr:row>
      <xdr:rowOff>152400</xdr:rowOff>
    </xdr:to>
    <xdr:sp>
      <xdr:nvSpPr>
        <xdr:cNvPr id="205" name="Line 205"/>
        <xdr:cNvSpPr>
          <a:spLocks/>
        </xdr:cNvSpPr>
      </xdr:nvSpPr>
      <xdr:spPr>
        <a:xfrm flipH="1">
          <a:off x="3343275" y="1447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8</xdr:row>
      <xdr:rowOff>47625</xdr:rowOff>
    </xdr:from>
    <xdr:to>
      <xdr:col>5</xdr:col>
      <xdr:colOff>323850</xdr:colOff>
      <xdr:row>8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3276600" y="1343025"/>
          <a:ext cx="762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485775</xdr:colOff>
      <xdr:row>8</xdr:row>
      <xdr:rowOff>19050</xdr:rowOff>
    </xdr:from>
    <xdr:to>
      <xdr:col>5</xdr:col>
      <xdr:colOff>9525</xdr:colOff>
      <xdr:row>14</xdr:row>
      <xdr:rowOff>142875</xdr:rowOff>
    </xdr:to>
    <xdr:sp>
      <xdr:nvSpPr>
        <xdr:cNvPr id="207" name="Rectangle 207"/>
        <xdr:cNvSpPr>
          <a:spLocks/>
        </xdr:cNvSpPr>
      </xdr:nvSpPr>
      <xdr:spPr>
        <a:xfrm>
          <a:off x="2828925" y="1314450"/>
          <a:ext cx="209550" cy="10953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</a:t>
          </a:r>
        </a:p>
      </xdr:txBody>
    </xdr:sp>
    <xdr:clientData/>
  </xdr:twoCellAnchor>
  <xdr:twoCellAnchor>
    <xdr:from>
      <xdr:col>4</xdr:col>
      <xdr:colOff>485775</xdr:colOff>
      <xdr:row>8</xdr:row>
      <xdr:rowOff>28575</xdr:rowOff>
    </xdr:from>
    <xdr:to>
      <xdr:col>5</xdr:col>
      <xdr:colOff>0</xdr:colOff>
      <xdr:row>14</xdr:row>
      <xdr:rowOff>142875</xdr:rowOff>
    </xdr:to>
    <xdr:sp>
      <xdr:nvSpPr>
        <xdr:cNvPr id="208" name="Line 208"/>
        <xdr:cNvSpPr>
          <a:spLocks/>
        </xdr:cNvSpPr>
      </xdr:nvSpPr>
      <xdr:spPr>
        <a:xfrm flipV="1">
          <a:off x="2828925" y="1323975"/>
          <a:ext cx="200025" cy="1085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8</xdr:row>
      <xdr:rowOff>0</xdr:rowOff>
    </xdr:from>
    <xdr:to>
      <xdr:col>6</xdr:col>
      <xdr:colOff>514350</xdr:colOff>
      <xdr:row>14</xdr:row>
      <xdr:rowOff>161925</xdr:rowOff>
    </xdr:to>
    <xdr:sp>
      <xdr:nvSpPr>
        <xdr:cNvPr id="209" name="Line 209"/>
        <xdr:cNvSpPr>
          <a:spLocks/>
        </xdr:cNvSpPr>
      </xdr:nvSpPr>
      <xdr:spPr>
        <a:xfrm flipV="1">
          <a:off x="4229100" y="1295400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66675</xdr:rowOff>
    </xdr:from>
    <xdr:to>
      <xdr:col>5</xdr:col>
      <xdr:colOff>609600</xdr:colOff>
      <xdr:row>14</xdr:row>
      <xdr:rowOff>142875</xdr:rowOff>
    </xdr:to>
    <xdr:sp>
      <xdr:nvSpPr>
        <xdr:cNvPr id="210" name="Rectangle 210"/>
        <xdr:cNvSpPr>
          <a:spLocks/>
        </xdr:cNvSpPr>
      </xdr:nvSpPr>
      <xdr:spPr>
        <a:xfrm>
          <a:off x="3257550" y="1847850"/>
          <a:ext cx="390525" cy="561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28575</xdr:rowOff>
    </xdr:from>
    <xdr:to>
      <xdr:col>5</xdr:col>
      <xdr:colOff>609600</xdr:colOff>
      <xdr:row>11</xdr:row>
      <xdr:rowOff>114300</xdr:rowOff>
    </xdr:to>
    <xdr:sp>
      <xdr:nvSpPr>
        <xdr:cNvPr id="211" name="AutoShape 211"/>
        <xdr:cNvSpPr>
          <a:spLocks/>
        </xdr:cNvSpPr>
      </xdr:nvSpPr>
      <xdr:spPr>
        <a:xfrm>
          <a:off x="3257550" y="1809750"/>
          <a:ext cx="390525" cy="85725"/>
        </a:xfrm>
        <a:custGeom>
          <a:pathLst/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14</xdr:row>
      <xdr:rowOff>123825</xdr:rowOff>
    </xdr:from>
    <xdr:to>
      <xdr:col>5</xdr:col>
      <xdr:colOff>609600</xdr:colOff>
      <xdr:row>14</xdr:row>
      <xdr:rowOff>123825</xdr:rowOff>
    </xdr:to>
    <xdr:sp>
      <xdr:nvSpPr>
        <xdr:cNvPr id="212" name="Line 212"/>
        <xdr:cNvSpPr>
          <a:spLocks/>
        </xdr:cNvSpPr>
      </xdr:nvSpPr>
      <xdr:spPr>
        <a:xfrm>
          <a:off x="3257550" y="23907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152400</xdr:rowOff>
    </xdr:from>
    <xdr:to>
      <xdr:col>6</xdr:col>
      <xdr:colOff>514350</xdr:colOff>
      <xdr:row>26</xdr:row>
      <xdr:rowOff>9525</xdr:rowOff>
    </xdr:to>
    <xdr:sp>
      <xdr:nvSpPr>
        <xdr:cNvPr id="213" name="Line 213"/>
        <xdr:cNvSpPr>
          <a:spLocks/>
        </xdr:cNvSpPr>
      </xdr:nvSpPr>
      <xdr:spPr>
        <a:xfrm>
          <a:off x="4229100" y="3067050"/>
          <a:ext cx="0" cy="11525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19</xdr:row>
      <xdr:rowOff>114300</xdr:rowOff>
    </xdr:from>
    <xdr:to>
      <xdr:col>3</xdr:col>
      <xdr:colOff>390525</xdr:colOff>
      <xdr:row>25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2047875" y="3190875"/>
          <a:ext cx="0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66675</xdr:rowOff>
    </xdr:from>
    <xdr:to>
      <xdr:col>5</xdr:col>
      <xdr:colOff>485775</xdr:colOff>
      <xdr:row>5</xdr:row>
      <xdr:rowOff>9525</xdr:rowOff>
    </xdr:to>
    <xdr:sp>
      <xdr:nvSpPr>
        <xdr:cNvPr id="215" name="AutoShape 215"/>
        <xdr:cNvSpPr>
          <a:spLocks/>
        </xdr:cNvSpPr>
      </xdr:nvSpPr>
      <xdr:spPr>
        <a:xfrm>
          <a:off x="3381375" y="552450"/>
          <a:ext cx="133350" cy="266700"/>
        </a:xfrm>
        <a:prstGeom prst="down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371475</xdr:colOff>
      <xdr:row>3</xdr:row>
      <xdr:rowOff>85725</xdr:rowOff>
    </xdr:from>
    <xdr:to>
      <xdr:col>8</xdr:col>
      <xdr:colOff>504825</xdr:colOff>
      <xdr:row>4</xdr:row>
      <xdr:rowOff>161925</xdr:rowOff>
    </xdr:to>
    <xdr:sp>
      <xdr:nvSpPr>
        <xdr:cNvPr id="216" name="AutoShape 216"/>
        <xdr:cNvSpPr>
          <a:spLocks/>
        </xdr:cNvSpPr>
      </xdr:nvSpPr>
      <xdr:spPr>
        <a:xfrm>
          <a:off x="5457825" y="571500"/>
          <a:ext cx="133350" cy="238125"/>
        </a:xfrm>
        <a:prstGeom prst="upArrow">
          <a:avLst>
            <a:gd name="adj1" fmla="val -25000"/>
            <a:gd name="adj2" fmla="val -25000"/>
          </a:avLst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400050</xdr:colOff>
      <xdr:row>3</xdr:row>
      <xdr:rowOff>76200</xdr:rowOff>
    </xdr:from>
    <xdr:to>
      <xdr:col>7</xdr:col>
      <xdr:colOff>504825</xdr:colOff>
      <xdr:row>4</xdr:row>
      <xdr:rowOff>161925</xdr:rowOff>
    </xdr:to>
    <xdr:sp>
      <xdr:nvSpPr>
        <xdr:cNvPr id="217" name="AutoShape 217"/>
        <xdr:cNvSpPr>
          <a:spLocks/>
        </xdr:cNvSpPr>
      </xdr:nvSpPr>
      <xdr:spPr>
        <a:xfrm>
          <a:off x="4800600" y="561975"/>
          <a:ext cx="104775" cy="247650"/>
        </a:xfrm>
        <a:prstGeom prst="upArrow">
          <a:avLst>
            <a:gd name="adj1" fmla="val -25000"/>
            <a:gd name="adj2" fmla="val -25000"/>
          </a:avLst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22</xdr:row>
      <xdr:rowOff>38100</xdr:rowOff>
    </xdr:from>
    <xdr:to>
      <xdr:col>10</xdr:col>
      <xdr:colOff>561975</xdr:colOff>
      <xdr:row>22</xdr:row>
      <xdr:rowOff>133350</xdr:rowOff>
    </xdr:to>
    <xdr:sp>
      <xdr:nvSpPr>
        <xdr:cNvPr id="218" name="AutoShape 218"/>
        <xdr:cNvSpPr>
          <a:spLocks/>
        </xdr:cNvSpPr>
      </xdr:nvSpPr>
      <xdr:spPr>
        <a:xfrm>
          <a:off x="6705600" y="3600450"/>
          <a:ext cx="3143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2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609600</xdr:colOff>
      <xdr:row>5</xdr:row>
      <xdr:rowOff>133350</xdr:rowOff>
    </xdr:from>
    <xdr:to>
      <xdr:col>5</xdr:col>
      <xdr:colOff>609600</xdr:colOff>
      <xdr:row>6</xdr:row>
      <xdr:rowOff>142875</xdr:rowOff>
    </xdr:to>
    <xdr:sp>
      <xdr:nvSpPr>
        <xdr:cNvPr id="219" name="Line 219"/>
        <xdr:cNvSpPr>
          <a:spLocks/>
        </xdr:cNvSpPr>
      </xdr:nvSpPr>
      <xdr:spPr>
        <a:xfrm>
          <a:off x="3638550" y="94297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123825</xdr:rowOff>
    </xdr:from>
    <xdr:to>
      <xdr:col>5</xdr:col>
      <xdr:colOff>247650</xdr:colOff>
      <xdr:row>6</xdr:row>
      <xdr:rowOff>114300</xdr:rowOff>
    </xdr:to>
    <xdr:sp>
      <xdr:nvSpPr>
        <xdr:cNvPr id="220" name="Line 220"/>
        <xdr:cNvSpPr>
          <a:spLocks/>
        </xdr:cNvSpPr>
      </xdr:nvSpPr>
      <xdr:spPr>
        <a:xfrm flipV="1">
          <a:off x="3276600" y="9334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0</xdr:rowOff>
    </xdr:from>
    <xdr:to>
      <xdr:col>5</xdr:col>
      <xdr:colOff>609600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3276600" y="9715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333375</xdr:colOff>
      <xdr:row>6</xdr:row>
      <xdr:rowOff>66675</xdr:rowOff>
    </xdr:from>
    <xdr:to>
      <xdr:col>12</xdr:col>
      <xdr:colOff>333375</xdr:colOff>
      <xdr:row>7</xdr:row>
      <xdr:rowOff>133350</xdr:rowOff>
    </xdr:to>
    <xdr:sp>
      <xdr:nvSpPr>
        <xdr:cNvPr id="222" name="Line 222"/>
        <xdr:cNvSpPr>
          <a:spLocks/>
        </xdr:cNvSpPr>
      </xdr:nvSpPr>
      <xdr:spPr>
        <a:xfrm>
          <a:off x="8162925" y="1038225"/>
          <a:ext cx="0" cy="2286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571500</xdr:colOff>
      <xdr:row>7</xdr:row>
      <xdr:rowOff>0</xdr:rowOff>
    </xdr:from>
    <xdr:to>
      <xdr:col>13</xdr:col>
      <xdr:colOff>142875</xdr:colOff>
      <xdr:row>7</xdr:row>
      <xdr:rowOff>0</xdr:rowOff>
    </xdr:to>
    <xdr:sp>
      <xdr:nvSpPr>
        <xdr:cNvPr id="223" name="Line 223"/>
        <xdr:cNvSpPr>
          <a:spLocks/>
        </xdr:cNvSpPr>
      </xdr:nvSpPr>
      <xdr:spPr>
        <a:xfrm>
          <a:off x="7715250" y="11334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5</xdr:row>
      <xdr:rowOff>133350</xdr:rowOff>
    </xdr:from>
    <xdr:to>
      <xdr:col>7</xdr:col>
      <xdr:colOff>247650</xdr:colOff>
      <xdr:row>6</xdr:row>
      <xdr:rowOff>114300</xdr:rowOff>
    </xdr:to>
    <xdr:sp>
      <xdr:nvSpPr>
        <xdr:cNvPr id="224" name="Line 224"/>
        <xdr:cNvSpPr>
          <a:spLocks/>
        </xdr:cNvSpPr>
      </xdr:nvSpPr>
      <xdr:spPr>
        <a:xfrm flipV="1">
          <a:off x="4648200" y="9429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609600</xdr:colOff>
      <xdr:row>5</xdr:row>
      <xdr:rowOff>133350</xdr:rowOff>
    </xdr:from>
    <xdr:to>
      <xdr:col>7</xdr:col>
      <xdr:colOff>609600</xdr:colOff>
      <xdr:row>6</xdr:row>
      <xdr:rowOff>123825</xdr:rowOff>
    </xdr:to>
    <xdr:sp>
      <xdr:nvSpPr>
        <xdr:cNvPr id="225" name="Line 225"/>
        <xdr:cNvSpPr>
          <a:spLocks/>
        </xdr:cNvSpPr>
      </xdr:nvSpPr>
      <xdr:spPr>
        <a:xfrm flipV="1">
          <a:off x="5010150" y="942975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6</xdr:row>
      <xdr:rowOff>0</xdr:rowOff>
    </xdr:from>
    <xdr:to>
      <xdr:col>7</xdr:col>
      <xdr:colOff>609600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4648200" y="9715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0</xdr:rowOff>
    </xdr:from>
    <xdr:to>
      <xdr:col>7</xdr:col>
      <xdr:colOff>238125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76700" y="971550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114300</xdr:rowOff>
    </xdr:from>
    <xdr:to>
      <xdr:col>8</xdr:col>
      <xdr:colOff>0</xdr:colOff>
      <xdr:row>6</xdr:row>
      <xdr:rowOff>85725</xdr:rowOff>
    </xdr:to>
    <xdr:sp>
      <xdr:nvSpPr>
        <xdr:cNvPr id="228" name="Line 228"/>
        <xdr:cNvSpPr>
          <a:spLocks/>
        </xdr:cNvSpPr>
      </xdr:nvSpPr>
      <xdr:spPr>
        <a:xfrm flipV="1">
          <a:off x="5086350" y="9239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5</xdr:row>
      <xdr:rowOff>114300</xdr:rowOff>
    </xdr:from>
    <xdr:to>
      <xdr:col>8</xdr:col>
      <xdr:colOff>542925</xdr:colOff>
      <xdr:row>6</xdr:row>
      <xdr:rowOff>95250</xdr:rowOff>
    </xdr:to>
    <xdr:sp>
      <xdr:nvSpPr>
        <xdr:cNvPr id="229" name="Line 229"/>
        <xdr:cNvSpPr>
          <a:spLocks/>
        </xdr:cNvSpPr>
      </xdr:nvSpPr>
      <xdr:spPr>
        <a:xfrm flipV="1">
          <a:off x="5629275" y="92392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542925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5086350" y="971550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666750</xdr:colOff>
      <xdr:row>20</xdr:row>
      <xdr:rowOff>152400</xdr:rowOff>
    </xdr:from>
    <xdr:to>
      <xdr:col>8</xdr:col>
      <xdr:colOff>581025</xdr:colOff>
      <xdr:row>24</xdr:row>
      <xdr:rowOff>19050</xdr:rowOff>
    </xdr:to>
    <xdr:sp>
      <xdr:nvSpPr>
        <xdr:cNvPr id="231" name="Rectangle 231"/>
        <xdr:cNvSpPr>
          <a:spLocks/>
        </xdr:cNvSpPr>
      </xdr:nvSpPr>
      <xdr:spPr>
        <a:xfrm>
          <a:off x="5067300" y="3390900"/>
          <a:ext cx="600075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19050</xdr:rowOff>
    </xdr:from>
    <xdr:to>
      <xdr:col>8</xdr:col>
      <xdr:colOff>542925</xdr:colOff>
      <xdr:row>23</xdr:row>
      <xdr:rowOff>152400</xdr:rowOff>
    </xdr:to>
    <xdr:sp>
      <xdr:nvSpPr>
        <xdr:cNvPr id="232" name="Rectangle 232"/>
        <xdr:cNvSpPr>
          <a:spLocks/>
        </xdr:cNvSpPr>
      </xdr:nvSpPr>
      <xdr:spPr>
        <a:xfrm>
          <a:off x="5095875" y="3419475"/>
          <a:ext cx="533400" cy="457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561975</xdr:colOff>
      <xdr:row>15</xdr:row>
      <xdr:rowOff>9525</xdr:rowOff>
    </xdr:from>
    <xdr:to>
      <xdr:col>8</xdr:col>
      <xdr:colOff>609600</xdr:colOff>
      <xdr:row>15</xdr:row>
      <xdr:rowOff>95250</xdr:rowOff>
    </xdr:to>
    <xdr:sp>
      <xdr:nvSpPr>
        <xdr:cNvPr id="233" name="Line 233"/>
        <xdr:cNvSpPr>
          <a:spLocks/>
        </xdr:cNvSpPr>
      </xdr:nvSpPr>
      <xdr:spPr>
        <a:xfrm flipV="1">
          <a:off x="5648325" y="2438400"/>
          <a:ext cx="571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428625</xdr:colOff>
      <xdr:row>15</xdr:row>
      <xdr:rowOff>9525</xdr:rowOff>
    </xdr:from>
    <xdr:to>
      <xdr:col>8</xdr:col>
      <xdr:colOff>485775</xdr:colOff>
      <xdr:row>15</xdr:row>
      <xdr:rowOff>95250</xdr:rowOff>
    </xdr:to>
    <xdr:sp>
      <xdr:nvSpPr>
        <xdr:cNvPr id="234" name="Line 234"/>
        <xdr:cNvSpPr>
          <a:spLocks/>
        </xdr:cNvSpPr>
      </xdr:nvSpPr>
      <xdr:spPr>
        <a:xfrm flipH="1" flipV="1">
          <a:off x="5514975" y="2438400"/>
          <a:ext cx="571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28575</xdr:rowOff>
    </xdr:from>
    <xdr:to>
      <xdr:col>4</xdr:col>
      <xdr:colOff>180975</xdr:colOff>
      <xdr:row>15</xdr:row>
      <xdr:rowOff>161925</xdr:rowOff>
    </xdr:to>
    <xdr:sp>
      <xdr:nvSpPr>
        <xdr:cNvPr id="235" name="Oval 235"/>
        <xdr:cNvSpPr>
          <a:spLocks/>
        </xdr:cNvSpPr>
      </xdr:nvSpPr>
      <xdr:spPr>
        <a:xfrm>
          <a:off x="2352675" y="2457450"/>
          <a:ext cx="1714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66675</xdr:rowOff>
    </xdr:from>
    <xdr:to>
      <xdr:col>4</xdr:col>
      <xdr:colOff>133350</xdr:colOff>
      <xdr:row>15</xdr:row>
      <xdr:rowOff>123825</xdr:rowOff>
    </xdr:to>
    <xdr:sp>
      <xdr:nvSpPr>
        <xdr:cNvPr id="236" name="Oval 236"/>
        <xdr:cNvSpPr>
          <a:spLocks/>
        </xdr:cNvSpPr>
      </xdr:nvSpPr>
      <xdr:spPr>
        <a:xfrm>
          <a:off x="2409825" y="2495550"/>
          <a:ext cx="66675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142875</xdr:colOff>
      <xdr:row>15</xdr:row>
      <xdr:rowOff>9525</xdr:rowOff>
    </xdr:from>
    <xdr:to>
      <xdr:col>4</xdr:col>
      <xdr:colOff>190500</xdr:colOff>
      <xdr:row>15</xdr:row>
      <xdr:rowOff>95250</xdr:rowOff>
    </xdr:to>
    <xdr:sp>
      <xdr:nvSpPr>
        <xdr:cNvPr id="237" name="Line 237"/>
        <xdr:cNvSpPr>
          <a:spLocks/>
        </xdr:cNvSpPr>
      </xdr:nvSpPr>
      <xdr:spPr>
        <a:xfrm flipV="1">
          <a:off x="2486025" y="2438400"/>
          <a:ext cx="571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9525</xdr:rowOff>
    </xdr:from>
    <xdr:to>
      <xdr:col>4</xdr:col>
      <xdr:colOff>57150</xdr:colOff>
      <xdr:row>15</xdr:row>
      <xdr:rowOff>95250</xdr:rowOff>
    </xdr:to>
    <xdr:sp>
      <xdr:nvSpPr>
        <xdr:cNvPr id="238" name="Line 238"/>
        <xdr:cNvSpPr>
          <a:spLocks/>
        </xdr:cNvSpPr>
      </xdr:nvSpPr>
      <xdr:spPr>
        <a:xfrm flipH="1" flipV="1">
          <a:off x="2343150" y="2438400"/>
          <a:ext cx="571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409575</xdr:colOff>
      <xdr:row>15</xdr:row>
      <xdr:rowOff>19050</xdr:rowOff>
    </xdr:from>
    <xdr:to>
      <xdr:col>11</xdr:col>
      <xdr:colOff>476250</xdr:colOff>
      <xdr:row>16</xdr:row>
      <xdr:rowOff>9525</xdr:rowOff>
    </xdr:to>
    <xdr:sp>
      <xdr:nvSpPr>
        <xdr:cNvPr id="239" name="Rectangle 239"/>
        <xdr:cNvSpPr>
          <a:spLocks/>
        </xdr:cNvSpPr>
      </xdr:nvSpPr>
      <xdr:spPr>
        <a:xfrm>
          <a:off x="7553325" y="2447925"/>
          <a:ext cx="66675" cy="1524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15</xdr:row>
      <xdr:rowOff>19050</xdr:rowOff>
    </xdr:from>
    <xdr:to>
      <xdr:col>13</xdr:col>
      <xdr:colOff>285750</xdr:colOff>
      <xdr:row>16</xdr:row>
      <xdr:rowOff>9525</xdr:rowOff>
    </xdr:to>
    <xdr:sp>
      <xdr:nvSpPr>
        <xdr:cNvPr id="240" name="Rectangle 240"/>
        <xdr:cNvSpPr>
          <a:spLocks/>
        </xdr:cNvSpPr>
      </xdr:nvSpPr>
      <xdr:spPr>
        <a:xfrm>
          <a:off x="8743950" y="2447925"/>
          <a:ext cx="66675" cy="1524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323850</xdr:colOff>
      <xdr:row>15</xdr:row>
      <xdr:rowOff>0</xdr:rowOff>
    </xdr:from>
    <xdr:to>
      <xdr:col>13</xdr:col>
      <xdr:colOff>323850</xdr:colOff>
      <xdr:row>15</xdr:row>
      <xdr:rowOff>104775</xdr:rowOff>
    </xdr:to>
    <xdr:sp>
      <xdr:nvSpPr>
        <xdr:cNvPr id="241" name="Line 241"/>
        <xdr:cNvSpPr>
          <a:spLocks/>
        </xdr:cNvSpPr>
      </xdr:nvSpPr>
      <xdr:spPr>
        <a:xfrm>
          <a:off x="8839200" y="2428875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190500</xdr:colOff>
      <xdr:row>15</xdr:row>
      <xdr:rowOff>0</xdr:rowOff>
    </xdr:from>
    <xdr:to>
      <xdr:col>13</xdr:col>
      <xdr:colOff>190500</xdr:colOff>
      <xdr:row>15</xdr:row>
      <xdr:rowOff>114300</xdr:rowOff>
    </xdr:to>
    <xdr:sp>
      <xdr:nvSpPr>
        <xdr:cNvPr id="242" name="Line 242"/>
        <xdr:cNvSpPr>
          <a:spLocks/>
        </xdr:cNvSpPr>
      </xdr:nvSpPr>
      <xdr:spPr>
        <a:xfrm>
          <a:off x="8705850" y="2428875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371475</xdr:colOff>
      <xdr:row>15</xdr:row>
      <xdr:rowOff>0</xdr:rowOff>
    </xdr:from>
    <xdr:to>
      <xdr:col>11</xdr:col>
      <xdr:colOff>371475</xdr:colOff>
      <xdr:row>15</xdr:row>
      <xdr:rowOff>114300</xdr:rowOff>
    </xdr:to>
    <xdr:sp>
      <xdr:nvSpPr>
        <xdr:cNvPr id="243" name="Line 243"/>
        <xdr:cNvSpPr>
          <a:spLocks/>
        </xdr:cNvSpPr>
      </xdr:nvSpPr>
      <xdr:spPr>
        <a:xfrm>
          <a:off x="7515225" y="2428875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504825</xdr:colOff>
      <xdr:row>15</xdr:row>
      <xdr:rowOff>0</xdr:rowOff>
    </xdr:from>
    <xdr:to>
      <xdr:col>11</xdr:col>
      <xdr:colOff>504825</xdr:colOff>
      <xdr:row>15</xdr:row>
      <xdr:rowOff>114300</xdr:rowOff>
    </xdr:to>
    <xdr:sp>
      <xdr:nvSpPr>
        <xdr:cNvPr id="244" name="Line 244"/>
        <xdr:cNvSpPr>
          <a:spLocks/>
        </xdr:cNvSpPr>
      </xdr:nvSpPr>
      <xdr:spPr>
        <a:xfrm>
          <a:off x="7648575" y="2428875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0</xdr:rowOff>
    </xdr:from>
    <xdr:to>
      <xdr:col>8</xdr:col>
      <xdr:colOff>590550</xdr:colOff>
      <xdr:row>7</xdr:row>
      <xdr:rowOff>0</xdr:rowOff>
    </xdr:to>
    <xdr:sp>
      <xdr:nvSpPr>
        <xdr:cNvPr id="245" name="Line 245"/>
        <xdr:cNvSpPr>
          <a:spLocks/>
        </xdr:cNvSpPr>
      </xdr:nvSpPr>
      <xdr:spPr>
        <a:xfrm>
          <a:off x="4619625" y="1133475"/>
          <a:ext cx="1057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38100</xdr:rowOff>
    </xdr:from>
    <xdr:to>
      <xdr:col>7</xdr:col>
      <xdr:colOff>238125</xdr:colOff>
      <xdr:row>11</xdr:row>
      <xdr:rowOff>114300</xdr:rowOff>
    </xdr:to>
    <xdr:sp>
      <xdr:nvSpPr>
        <xdr:cNvPr id="246" name="AutoShape 246"/>
        <xdr:cNvSpPr>
          <a:spLocks/>
        </xdr:cNvSpPr>
      </xdr:nvSpPr>
      <xdr:spPr>
        <a:xfrm>
          <a:off x="4429125" y="1819275"/>
          <a:ext cx="200025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8</xdr:row>
      <xdr:rowOff>47625</xdr:rowOff>
    </xdr:from>
    <xdr:to>
      <xdr:col>5</xdr:col>
      <xdr:colOff>609600</xdr:colOff>
      <xdr:row>8</xdr:row>
      <xdr:rowOff>47625</xdr:rowOff>
    </xdr:to>
    <xdr:sp>
      <xdr:nvSpPr>
        <xdr:cNvPr id="247" name="Line 247"/>
        <xdr:cNvSpPr>
          <a:spLocks/>
        </xdr:cNvSpPr>
      </xdr:nvSpPr>
      <xdr:spPr>
        <a:xfrm>
          <a:off x="3276600" y="134302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8</xdr:row>
      <xdr:rowOff>0</xdr:rowOff>
    </xdr:from>
    <xdr:to>
      <xdr:col>5</xdr:col>
      <xdr:colOff>247650</xdr:colOff>
      <xdr:row>8</xdr:row>
      <xdr:rowOff>47625</xdr:rowOff>
    </xdr:to>
    <xdr:sp>
      <xdr:nvSpPr>
        <xdr:cNvPr id="248" name="Line 248"/>
        <xdr:cNvSpPr>
          <a:spLocks/>
        </xdr:cNvSpPr>
      </xdr:nvSpPr>
      <xdr:spPr>
        <a:xfrm>
          <a:off x="3276600" y="129540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609600</xdr:colOff>
      <xdr:row>8</xdr:row>
      <xdr:rowOff>0</xdr:rowOff>
    </xdr:from>
    <xdr:to>
      <xdr:col>5</xdr:col>
      <xdr:colOff>609600</xdr:colOff>
      <xdr:row>8</xdr:row>
      <xdr:rowOff>47625</xdr:rowOff>
    </xdr:to>
    <xdr:sp>
      <xdr:nvSpPr>
        <xdr:cNvPr id="249" name="Line 249"/>
        <xdr:cNvSpPr>
          <a:spLocks/>
        </xdr:cNvSpPr>
      </xdr:nvSpPr>
      <xdr:spPr>
        <a:xfrm>
          <a:off x="3638550" y="129540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485775</xdr:colOff>
      <xdr:row>26</xdr:row>
      <xdr:rowOff>9525</xdr:rowOff>
    </xdr:from>
    <xdr:to>
      <xdr:col>10</xdr:col>
      <xdr:colOff>657225</xdr:colOff>
      <xdr:row>26</xdr:row>
      <xdr:rowOff>142875</xdr:rowOff>
    </xdr:to>
    <xdr:sp>
      <xdr:nvSpPr>
        <xdr:cNvPr id="250" name="AutoShape 250"/>
        <xdr:cNvSpPr>
          <a:spLocks/>
        </xdr:cNvSpPr>
      </xdr:nvSpPr>
      <xdr:spPr>
        <a:xfrm>
          <a:off x="6943725" y="4219575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20</xdr:row>
      <xdr:rowOff>152400</xdr:rowOff>
    </xdr:from>
    <xdr:to>
      <xdr:col>7</xdr:col>
      <xdr:colOff>666750</xdr:colOff>
      <xdr:row>24</xdr:row>
      <xdr:rowOff>19050</xdr:rowOff>
    </xdr:to>
    <xdr:sp>
      <xdr:nvSpPr>
        <xdr:cNvPr id="251" name="Rectangle 251"/>
        <xdr:cNvSpPr>
          <a:spLocks/>
        </xdr:cNvSpPr>
      </xdr:nvSpPr>
      <xdr:spPr>
        <a:xfrm>
          <a:off x="4686300" y="3390900"/>
          <a:ext cx="371475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21</xdr:row>
      <xdr:rowOff>19050</xdr:rowOff>
    </xdr:from>
    <xdr:to>
      <xdr:col>7</xdr:col>
      <xdr:colOff>628650</xdr:colOff>
      <xdr:row>23</xdr:row>
      <xdr:rowOff>152400</xdr:rowOff>
    </xdr:to>
    <xdr:sp>
      <xdr:nvSpPr>
        <xdr:cNvPr id="252" name="Rectangle 252"/>
        <xdr:cNvSpPr>
          <a:spLocks/>
        </xdr:cNvSpPr>
      </xdr:nvSpPr>
      <xdr:spPr>
        <a:xfrm>
          <a:off x="4724400" y="3419475"/>
          <a:ext cx="314325" cy="457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20</xdr:row>
      <xdr:rowOff>123825</xdr:rowOff>
    </xdr:from>
    <xdr:to>
      <xdr:col>5</xdr:col>
      <xdr:colOff>628650</xdr:colOff>
      <xdr:row>24</xdr:row>
      <xdr:rowOff>47625</xdr:rowOff>
    </xdr:to>
    <xdr:sp>
      <xdr:nvSpPr>
        <xdr:cNvPr id="253" name="Rectangle 253"/>
        <xdr:cNvSpPr>
          <a:spLocks/>
        </xdr:cNvSpPr>
      </xdr:nvSpPr>
      <xdr:spPr>
        <a:xfrm>
          <a:off x="3295650" y="3362325"/>
          <a:ext cx="361950" cy="571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7</xdr:row>
      <xdr:rowOff>76200</xdr:rowOff>
    </xdr:from>
    <xdr:to>
      <xdr:col>13</xdr:col>
      <xdr:colOff>57150</xdr:colOff>
      <xdr:row>7</xdr:row>
      <xdr:rowOff>76200</xdr:rowOff>
    </xdr:to>
    <xdr:sp>
      <xdr:nvSpPr>
        <xdr:cNvPr id="254" name="Line 254"/>
        <xdr:cNvSpPr>
          <a:spLocks/>
        </xdr:cNvSpPr>
      </xdr:nvSpPr>
      <xdr:spPr>
        <a:xfrm>
          <a:off x="7800975" y="1209675"/>
          <a:ext cx="771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5</xdr:row>
      <xdr:rowOff>57150</xdr:rowOff>
    </xdr:from>
    <xdr:to>
      <xdr:col>9</xdr:col>
      <xdr:colOff>666750</xdr:colOff>
      <xdr:row>7</xdr:row>
      <xdr:rowOff>95250</xdr:rowOff>
    </xdr:to>
    <xdr:sp>
      <xdr:nvSpPr>
        <xdr:cNvPr id="255" name="AutoShape 255"/>
        <xdr:cNvSpPr>
          <a:spLocks/>
        </xdr:cNvSpPr>
      </xdr:nvSpPr>
      <xdr:spPr>
        <a:xfrm>
          <a:off x="6096000" y="866775"/>
          <a:ext cx="342900" cy="36195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514350</xdr:colOff>
      <xdr:row>7</xdr:row>
      <xdr:rowOff>0</xdr:rowOff>
    </xdr:to>
    <xdr:sp>
      <xdr:nvSpPr>
        <xdr:cNvPr id="256" name="Line 256"/>
        <xdr:cNvSpPr>
          <a:spLocks/>
        </xdr:cNvSpPr>
      </xdr:nvSpPr>
      <xdr:spPr>
        <a:xfrm>
          <a:off x="7143750" y="11334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123825</xdr:rowOff>
    </xdr:from>
    <xdr:to>
      <xdr:col>11</xdr:col>
      <xdr:colOff>66675</xdr:colOff>
      <xdr:row>7</xdr:row>
      <xdr:rowOff>0</xdr:rowOff>
    </xdr:to>
    <xdr:sp>
      <xdr:nvSpPr>
        <xdr:cNvPr id="257" name="Line 257"/>
        <xdr:cNvSpPr>
          <a:spLocks/>
        </xdr:cNvSpPr>
      </xdr:nvSpPr>
      <xdr:spPr>
        <a:xfrm>
          <a:off x="7210425" y="9334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57150</xdr:colOff>
      <xdr:row>8</xdr:row>
      <xdr:rowOff>0</xdr:rowOff>
    </xdr:from>
    <xdr:to>
      <xdr:col>11</xdr:col>
      <xdr:colOff>57150</xdr:colOff>
      <xdr:row>9</xdr:row>
      <xdr:rowOff>38100</xdr:rowOff>
    </xdr:to>
    <xdr:sp>
      <xdr:nvSpPr>
        <xdr:cNvPr id="258" name="Line 258"/>
        <xdr:cNvSpPr>
          <a:spLocks/>
        </xdr:cNvSpPr>
      </xdr:nvSpPr>
      <xdr:spPr>
        <a:xfrm flipV="1">
          <a:off x="7200900" y="12954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304800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>
          <a:off x="7143750" y="129540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14</xdr:row>
      <xdr:rowOff>114300</xdr:rowOff>
    </xdr:from>
    <xdr:to>
      <xdr:col>8</xdr:col>
      <xdr:colOff>590550</xdr:colOff>
      <xdr:row>14</xdr:row>
      <xdr:rowOff>161925</xdr:rowOff>
    </xdr:to>
    <xdr:sp>
      <xdr:nvSpPr>
        <xdr:cNvPr id="260" name="Rectangle 260"/>
        <xdr:cNvSpPr>
          <a:spLocks/>
        </xdr:cNvSpPr>
      </xdr:nvSpPr>
      <xdr:spPr>
        <a:xfrm>
          <a:off x="5581650" y="2381250"/>
          <a:ext cx="95250" cy="47625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600075</xdr:colOff>
      <xdr:row>14</xdr:row>
      <xdr:rowOff>114300</xdr:rowOff>
    </xdr:from>
    <xdr:to>
      <xdr:col>7</xdr:col>
      <xdr:colOff>9525</xdr:colOff>
      <xdr:row>14</xdr:row>
      <xdr:rowOff>161925</xdr:rowOff>
    </xdr:to>
    <xdr:sp>
      <xdr:nvSpPr>
        <xdr:cNvPr id="261" name="Rectangle 261"/>
        <xdr:cNvSpPr>
          <a:spLocks/>
        </xdr:cNvSpPr>
      </xdr:nvSpPr>
      <xdr:spPr>
        <a:xfrm>
          <a:off x="4314825" y="2381250"/>
          <a:ext cx="95250" cy="47625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647700</xdr:colOff>
      <xdr:row>8</xdr:row>
      <xdr:rowOff>0</xdr:rowOff>
    </xdr:from>
    <xdr:to>
      <xdr:col>4</xdr:col>
      <xdr:colOff>9525</xdr:colOff>
      <xdr:row>14</xdr:row>
      <xdr:rowOff>161925</xdr:rowOff>
    </xdr:to>
    <xdr:sp>
      <xdr:nvSpPr>
        <xdr:cNvPr id="262" name="Rectangle 262"/>
        <xdr:cNvSpPr>
          <a:spLocks/>
        </xdr:cNvSpPr>
      </xdr:nvSpPr>
      <xdr:spPr>
        <a:xfrm>
          <a:off x="2305050" y="1295400"/>
          <a:ext cx="47625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123825</xdr:rowOff>
    </xdr:from>
    <xdr:to>
      <xdr:col>7</xdr:col>
      <xdr:colOff>257175</xdr:colOff>
      <xdr:row>12</xdr:row>
      <xdr:rowOff>123825</xdr:rowOff>
    </xdr:to>
    <xdr:sp>
      <xdr:nvSpPr>
        <xdr:cNvPr id="263" name="Line 263"/>
        <xdr:cNvSpPr>
          <a:spLocks/>
        </xdr:cNvSpPr>
      </xdr:nvSpPr>
      <xdr:spPr>
        <a:xfrm>
          <a:off x="4400550" y="2066925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9525</xdr:rowOff>
    </xdr:from>
    <xdr:to>
      <xdr:col>7</xdr:col>
      <xdr:colOff>142875</xdr:colOff>
      <xdr:row>13</xdr:row>
      <xdr:rowOff>85725</xdr:rowOff>
    </xdr:to>
    <xdr:sp>
      <xdr:nvSpPr>
        <xdr:cNvPr id="264" name="Line 264"/>
        <xdr:cNvSpPr>
          <a:spLocks/>
        </xdr:cNvSpPr>
      </xdr:nvSpPr>
      <xdr:spPr>
        <a:xfrm>
          <a:off x="4543425" y="195262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142875</xdr:colOff>
      <xdr:row>11</xdr:row>
      <xdr:rowOff>104775</xdr:rowOff>
    </xdr:from>
    <xdr:to>
      <xdr:col>8</xdr:col>
      <xdr:colOff>152400</xdr:colOff>
      <xdr:row>13</xdr:row>
      <xdr:rowOff>85725</xdr:rowOff>
    </xdr:to>
    <xdr:sp>
      <xdr:nvSpPr>
        <xdr:cNvPr id="265" name="Line 265"/>
        <xdr:cNvSpPr>
          <a:spLocks/>
        </xdr:cNvSpPr>
      </xdr:nvSpPr>
      <xdr:spPr>
        <a:xfrm>
          <a:off x="5229225" y="1885950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666750</xdr:colOff>
      <xdr:row>12</xdr:row>
      <xdr:rowOff>47625</xdr:rowOff>
    </xdr:from>
    <xdr:to>
      <xdr:col>8</xdr:col>
      <xdr:colOff>304800</xdr:colOff>
      <xdr:row>12</xdr:row>
      <xdr:rowOff>47625</xdr:rowOff>
    </xdr:to>
    <xdr:sp>
      <xdr:nvSpPr>
        <xdr:cNvPr id="266" name="Line 266"/>
        <xdr:cNvSpPr>
          <a:spLocks/>
        </xdr:cNvSpPr>
      </xdr:nvSpPr>
      <xdr:spPr>
        <a:xfrm>
          <a:off x="5067300" y="199072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20</xdr:row>
      <xdr:rowOff>152400</xdr:rowOff>
    </xdr:from>
    <xdr:to>
      <xdr:col>5</xdr:col>
      <xdr:colOff>600075</xdr:colOff>
      <xdr:row>24</xdr:row>
      <xdr:rowOff>19050</xdr:rowOff>
    </xdr:to>
    <xdr:sp>
      <xdr:nvSpPr>
        <xdr:cNvPr id="267" name="Rectangle 267"/>
        <xdr:cNvSpPr>
          <a:spLocks/>
        </xdr:cNvSpPr>
      </xdr:nvSpPr>
      <xdr:spPr>
        <a:xfrm>
          <a:off x="3333750" y="3390900"/>
          <a:ext cx="3048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RowColHeaders="0" tabSelected="1" workbookViewId="0" topLeftCell="A1">
      <selection activeCell="D4" sqref="D4"/>
    </sheetView>
  </sheetViews>
  <sheetFormatPr defaultColWidth="9.00390625" defaultRowHeight="12.75"/>
  <cols>
    <col min="1" max="1" width="3.75390625" style="0" customWidth="1"/>
  </cols>
  <sheetData>
    <row r="1" spans="1:16" ht="12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2:16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2:16" ht="12.75">
      <c r="B3" s="8"/>
      <c r="C3" s="6"/>
      <c r="D3" s="6"/>
      <c r="I3" s="6"/>
      <c r="J3" s="6"/>
      <c r="K3" s="6"/>
      <c r="L3" s="6"/>
      <c r="M3" s="6"/>
      <c r="N3" s="6"/>
      <c r="O3" s="6"/>
      <c r="P3" s="7"/>
    </row>
    <row r="4" spans="2:16" ht="12.75">
      <c r="B4" s="9"/>
      <c r="C4" s="6"/>
      <c r="D4" s="6"/>
      <c r="E4" s="6"/>
      <c r="F4" s="10">
        <v>1</v>
      </c>
      <c r="G4" s="6"/>
      <c r="H4" s="11">
        <v>4</v>
      </c>
      <c r="I4" s="12">
        <v>3</v>
      </c>
      <c r="J4" s="6"/>
      <c r="K4" s="6"/>
      <c r="L4" s="6"/>
      <c r="M4" s="6"/>
      <c r="N4" s="6"/>
      <c r="O4" s="6"/>
      <c r="P4" s="7"/>
    </row>
    <row r="5" spans="2:16" ht="12.75">
      <c r="B5" s="5"/>
      <c r="C5" s="6"/>
      <c r="D5" s="6"/>
      <c r="E5" s="6"/>
      <c r="F5" s="6"/>
      <c r="I5" s="10"/>
      <c r="J5" s="6"/>
      <c r="K5" s="6"/>
      <c r="L5" s="6"/>
      <c r="M5" s="6"/>
      <c r="N5" s="6"/>
      <c r="O5" s="6"/>
      <c r="P5" s="7"/>
    </row>
    <row r="6" spans="2:16" ht="12.75">
      <c r="B6" s="13"/>
      <c r="C6" s="6"/>
      <c r="D6" s="6"/>
      <c r="E6" s="14"/>
      <c r="F6" s="15" t="s">
        <v>0</v>
      </c>
      <c r="G6" s="16" t="s">
        <v>1</v>
      </c>
      <c r="H6" s="15"/>
      <c r="I6" s="10" t="s">
        <v>2</v>
      </c>
      <c r="J6" s="6"/>
      <c r="K6" s="6"/>
      <c r="L6" s="6"/>
      <c r="M6" s="17" t="s">
        <v>3</v>
      </c>
      <c r="N6" s="6"/>
      <c r="O6" s="6"/>
      <c r="P6" s="7"/>
    </row>
    <row r="7" spans="2:16" ht="12.75">
      <c r="B7" s="8"/>
      <c r="D7" s="18">
        <v>130</v>
      </c>
      <c r="E7" s="19"/>
      <c r="F7" s="19"/>
      <c r="H7" s="19"/>
      <c r="I7" s="19"/>
      <c r="J7" s="6"/>
      <c r="K7" s="6"/>
      <c r="L7" s="6"/>
      <c r="M7" s="6"/>
      <c r="N7" s="6"/>
      <c r="O7" s="6"/>
      <c r="P7" s="7"/>
    </row>
    <row r="8" spans="2:16" ht="12.75">
      <c r="B8" s="5"/>
      <c r="C8" s="19"/>
      <c r="D8" s="19"/>
      <c r="I8" s="19"/>
      <c r="J8" s="6"/>
      <c r="K8" s="20">
        <v>120</v>
      </c>
      <c r="L8" s="19"/>
      <c r="M8" s="19"/>
      <c r="N8" s="19"/>
      <c r="O8" s="6"/>
      <c r="P8" s="7"/>
    </row>
    <row r="9" spans="2:16" ht="12.75">
      <c r="B9" s="5"/>
      <c r="C9" s="17">
        <v>2</v>
      </c>
      <c r="D9" s="19"/>
      <c r="E9" s="19"/>
      <c r="F9" s="19"/>
      <c r="G9" s="19"/>
      <c r="H9" s="19"/>
      <c r="I9" s="19"/>
      <c r="J9" s="6"/>
      <c r="K9" s="6"/>
      <c r="L9" s="19"/>
      <c r="M9" s="19"/>
      <c r="N9" s="19"/>
      <c r="O9" s="6"/>
      <c r="P9" s="7"/>
    </row>
    <row r="10" spans="2:16" ht="12.75">
      <c r="B10" s="5"/>
      <c r="C10" s="21"/>
      <c r="D10" s="19"/>
      <c r="E10" s="19"/>
      <c r="F10" s="6"/>
      <c r="G10" s="19"/>
      <c r="H10" s="19"/>
      <c r="I10" s="19"/>
      <c r="J10" s="6"/>
      <c r="K10" s="6"/>
      <c r="L10" s="19"/>
      <c r="M10" s="19"/>
      <c r="N10" s="19"/>
      <c r="O10" s="6"/>
      <c r="P10" s="7"/>
    </row>
    <row r="11" spans="2:16" ht="12.75">
      <c r="B11" s="5"/>
      <c r="C11" s="22" t="s">
        <v>4</v>
      </c>
      <c r="D11" s="23"/>
      <c r="E11" s="19"/>
      <c r="F11" s="6"/>
      <c r="G11" s="19"/>
      <c r="H11" s="19"/>
      <c r="I11" s="19"/>
      <c r="J11" s="23"/>
      <c r="K11" s="6"/>
      <c r="L11" s="19"/>
      <c r="M11" s="19"/>
      <c r="N11" s="19"/>
      <c r="O11" s="6"/>
      <c r="P11" s="7"/>
    </row>
    <row r="12" spans="2:16" ht="12.75">
      <c r="B12" s="5"/>
      <c r="C12" s="24" t="s">
        <v>5</v>
      </c>
      <c r="E12" s="19"/>
      <c r="F12" s="6"/>
      <c r="G12" s="19"/>
      <c r="H12" s="19"/>
      <c r="I12" s="19"/>
      <c r="J12" s="23"/>
      <c r="K12" s="6"/>
      <c r="L12" s="19"/>
      <c r="M12" s="19"/>
      <c r="N12" s="19"/>
      <c r="O12" s="10" t="s">
        <v>6</v>
      </c>
      <c r="P12" s="7"/>
    </row>
    <row r="13" spans="2:16" ht="12.75">
      <c r="B13" s="5"/>
      <c r="C13" s="21" t="s">
        <v>7</v>
      </c>
      <c r="D13" s="23"/>
      <c r="E13" s="19"/>
      <c r="F13" s="6"/>
      <c r="G13" s="19"/>
      <c r="H13" s="19"/>
      <c r="I13" s="19"/>
      <c r="J13" s="6"/>
      <c r="K13" s="6"/>
      <c r="L13" s="19"/>
      <c r="M13" s="19"/>
      <c r="N13" s="19"/>
      <c r="O13" s="6"/>
      <c r="P13" s="7"/>
    </row>
    <row r="14" spans="2:16" ht="12.75">
      <c r="B14" s="5"/>
      <c r="C14" s="19"/>
      <c r="D14" s="19"/>
      <c r="E14" s="19"/>
      <c r="F14" s="6"/>
      <c r="G14" s="19"/>
      <c r="H14" s="19"/>
      <c r="I14" s="19"/>
      <c r="J14" s="6"/>
      <c r="K14" s="6"/>
      <c r="L14" s="19"/>
      <c r="M14" s="19"/>
      <c r="N14" s="19"/>
      <c r="O14" s="6"/>
      <c r="P14" s="7"/>
    </row>
    <row r="15" spans="2:16" ht="12.75">
      <c r="B15" s="5"/>
      <c r="C15" s="19"/>
      <c r="D15" s="19"/>
      <c r="E15" s="19"/>
      <c r="F15" s="6"/>
      <c r="G15" s="19"/>
      <c r="H15" s="19"/>
      <c r="I15" s="19"/>
      <c r="J15" s="6"/>
      <c r="K15" s="6"/>
      <c r="L15" s="19"/>
      <c r="M15" s="19"/>
      <c r="N15" s="19"/>
      <c r="O15" s="6"/>
      <c r="P15" s="7"/>
    </row>
    <row r="16" spans="2:16" ht="12.75">
      <c r="B16" s="5"/>
      <c r="C16" s="19"/>
      <c r="D16" s="19"/>
      <c r="E16" s="19"/>
      <c r="F16" s="6"/>
      <c r="G16" s="19"/>
      <c r="H16" s="19"/>
      <c r="I16" s="19"/>
      <c r="J16" s="6"/>
      <c r="K16" s="25">
        <v>200</v>
      </c>
      <c r="L16" s="19"/>
      <c r="M16" s="19"/>
      <c r="N16" s="19"/>
      <c r="O16" s="6"/>
      <c r="P16" s="7"/>
    </row>
    <row r="17" spans="2:16" ht="12.75">
      <c r="B17" s="5"/>
      <c r="C17" s="6"/>
      <c r="D17" s="6"/>
      <c r="E17" s="26"/>
      <c r="F17" s="6"/>
      <c r="H17" s="6"/>
      <c r="I17" s="6"/>
      <c r="J17" s="6"/>
      <c r="K17" s="6"/>
      <c r="L17" s="6"/>
      <c r="M17" s="6"/>
      <c r="N17" s="6"/>
      <c r="O17" s="6"/>
      <c r="P17" s="7"/>
    </row>
    <row r="18" spans="2:16" ht="12.75">
      <c r="B18" s="5"/>
      <c r="C18" s="6"/>
      <c r="D18" s="6"/>
      <c r="E18" s="6"/>
      <c r="F18" s="6"/>
      <c r="G18" s="17" t="s">
        <v>8</v>
      </c>
      <c r="H18" s="6"/>
      <c r="J18" s="6"/>
      <c r="K18" s="6"/>
      <c r="L18" s="6"/>
      <c r="M18" s="6"/>
      <c r="N18" s="6"/>
      <c r="O18" s="6"/>
      <c r="P18" s="7"/>
    </row>
    <row r="19" spans="2:16" ht="12.7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2:16" ht="12.75">
      <c r="B20" s="5"/>
      <c r="D20" s="6"/>
      <c r="E20" s="6"/>
      <c r="F20" s="6"/>
      <c r="G20" s="6"/>
      <c r="H20" s="6"/>
      <c r="I20" s="6"/>
      <c r="J20" s="6"/>
      <c r="K20" s="15">
        <v>1</v>
      </c>
      <c r="L20" s="27" t="s">
        <v>9</v>
      </c>
      <c r="M20" s="6"/>
      <c r="N20" s="6"/>
      <c r="O20" s="6"/>
      <c r="P20" s="7"/>
    </row>
    <row r="21" spans="2:16" ht="12.75">
      <c r="B21" s="5"/>
      <c r="D21" s="6"/>
      <c r="E21" s="6"/>
      <c r="F21" s="6"/>
      <c r="G21" s="6"/>
      <c r="H21" s="6"/>
      <c r="I21" s="6"/>
      <c r="J21" s="6"/>
      <c r="K21" s="15">
        <v>2</v>
      </c>
      <c r="L21" s="27" t="s">
        <v>10</v>
      </c>
      <c r="M21" s="6"/>
      <c r="N21" s="6"/>
      <c r="O21" s="6"/>
      <c r="P21" s="7"/>
    </row>
    <row r="22" spans="2:16" ht="12.75">
      <c r="B22" s="5"/>
      <c r="C22" s="6"/>
      <c r="D22" s="6"/>
      <c r="E22" s="6"/>
      <c r="F22" s="6"/>
      <c r="G22" s="6"/>
      <c r="H22" s="6"/>
      <c r="I22" s="6"/>
      <c r="J22" s="6"/>
      <c r="K22" s="15">
        <v>3</v>
      </c>
      <c r="L22" s="27" t="s">
        <v>11</v>
      </c>
      <c r="M22" s="6"/>
      <c r="N22" s="6"/>
      <c r="O22" s="6"/>
      <c r="P22" s="7"/>
    </row>
    <row r="23" spans="2:16" ht="12.75">
      <c r="B23" s="5"/>
      <c r="C23" s="21"/>
      <c r="D23" s="6"/>
      <c r="E23" s="6"/>
      <c r="F23" s="6"/>
      <c r="G23" s="6"/>
      <c r="H23" s="6"/>
      <c r="I23" s="6"/>
      <c r="K23" s="15">
        <v>4</v>
      </c>
      <c r="L23" s="27" t="s">
        <v>12</v>
      </c>
      <c r="M23" s="6"/>
      <c r="N23" s="6"/>
      <c r="O23" s="6"/>
      <c r="P23" s="7"/>
    </row>
    <row r="24" spans="2:16" ht="12.75">
      <c r="B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2:16" ht="12.75">
      <c r="B25" s="5"/>
      <c r="D25" s="6"/>
      <c r="E25" s="6"/>
      <c r="F25" s="6"/>
      <c r="G25" s="6"/>
      <c r="H25" s="6"/>
      <c r="I25" s="6"/>
      <c r="J25" s="6"/>
      <c r="K25" s="6"/>
      <c r="L25" s="6" t="s">
        <v>13</v>
      </c>
      <c r="M25" s="6"/>
      <c r="N25" s="6"/>
      <c r="O25" s="6"/>
      <c r="P25" s="7"/>
    </row>
    <row r="26" spans="2:16" ht="12.75">
      <c r="B26" s="5"/>
      <c r="C26" s="6"/>
      <c r="D26" s="6"/>
      <c r="E26" s="6"/>
      <c r="F26" s="6"/>
      <c r="G26" s="6"/>
      <c r="H26" s="6"/>
      <c r="I26" s="6"/>
      <c r="J26" s="6"/>
      <c r="K26" s="6"/>
      <c r="L26" s="6" t="s">
        <v>14</v>
      </c>
      <c r="M26" s="6"/>
      <c r="N26" s="6"/>
      <c r="O26" s="6"/>
      <c r="P26" s="7"/>
    </row>
    <row r="27" spans="2:16" ht="12.75">
      <c r="B27" s="5"/>
      <c r="C27" s="6"/>
      <c r="D27" s="6"/>
      <c r="E27" s="6"/>
      <c r="F27" s="6"/>
      <c r="G27" s="6"/>
      <c r="H27" s="6"/>
      <c r="I27" s="6"/>
      <c r="J27" s="6"/>
      <c r="K27" s="6"/>
      <c r="L27" s="6" t="s">
        <v>15</v>
      </c>
      <c r="M27" s="6"/>
      <c r="N27" s="6"/>
      <c r="O27" s="6"/>
      <c r="P27" s="7"/>
    </row>
    <row r="28" spans="2:16" ht="12.75">
      <c r="B28" s="5"/>
      <c r="C28" s="6"/>
      <c r="D28" s="6"/>
      <c r="E28" s="6"/>
      <c r="F28" s="6"/>
      <c r="G28" s="6"/>
      <c r="H28" s="6"/>
      <c r="I28" s="6"/>
      <c r="J28" s="6"/>
      <c r="K28" s="6"/>
      <c r="L28" s="6" t="s">
        <v>16</v>
      </c>
      <c r="M28" s="6"/>
      <c r="N28" s="6"/>
      <c r="O28" s="6"/>
      <c r="P28" s="7"/>
    </row>
    <row r="29" spans="2:16" ht="15">
      <c r="B29" s="5"/>
      <c r="D29" s="28" t="s">
        <v>17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2:16" ht="12.75">
      <c r="B30" s="5"/>
      <c r="C30" s="6"/>
      <c r="D30" s="2"/>
      <c r="E30" s="3"/>
      <c r="F30" s="3"/>
      <c r="G30" s="29" t="s">
        <v>18</v>
      </c>
      <c r="H30" s="30"/>
      <c r="I30" s="3"/>
      <c r="J30" s="3"/>
      <c r="K30" s="31"/>
      <c r="L30" s="6"/>
      <c r="M30" s="6"/>
      <c r="N30" s="6"/>
      <c r="O30" s="6"/>
      <c r="P30" s="7"/>
    </row>
    <row r="31" spans="2:16" ht="12.75">
      <c r="B31" s="5"/>
      <c r="C31" s="6"/>
      <c r="D31" s="32">
        <v>1000</v>
      </c>
      <c r="E31" s="32">
        <v>1600</v>
      </c>
      <c r="F31" s="32">
        <v>2500</v>
      </c>
      <c r="G31" s="32">
        <v>4000</v>
      </c>
      <c r="H31" s="32">
        <v>5000</v>
      </c>
      <c r="I31" s="32">
        <v>6300</v>
      </c>
      <c r="J31" s="32">
        <v>8000</v>
      </c>
      <c r="K31" s="32">
        <v>10000</v>
      </c>
      <c r="L31" s="17"/>
      <c r="M31" s="17"/>
      <c r="N31" s="17"/>
      <c r="O31" s="6"/>
      <c r="P31" s="7"/>
    </row>
    <row r="32" spans="2:16" ht="12.75">
      <c r="B32" s="5"/>
      <c r="C32" s="33" t="s">
        <v>19</v>
      </c>
      <c r="D32" s="34">
        <v>1250</v>
      </c>
      <c r="E32" s="34">
        <v>2000</v>
      </c>
      <c r="F32" s="34">
        <v>3150</v>
      </c>
      <c r="G32" s="34">
        <v>4500</v>
      </c>
      <c r="H32" s="34">
        <v>5600</v>
      </c>
      <c r="I32" s="34">
        <v>7100</v>
      </c>
      <c r="J32" s="34">
        <v>9000</v>
      </c>
      <c r="K32" s="34">
        <v>11200</v>
      </c>
      <c r="L32" s="35"/>
      <c r="M32" s="35"/>
      <c r="N32" s="35"/>
      <c r="O32" s="6"/>
      <c r="P32" s="7"/>
    </row>
    <row r="33" spans="2:16" ht="12.75">
      <c r="B33" s="5"/>
      <c r="C33" s="36" t="s">
        <v>20</v>
      </c>
      <c r="D33" s="37" t="s">
        <v>21</v>
      </c>
      <c r="E33" s="37" t="s">
        <v>22</v>
      </c>
      <c r="F33" s="37" t="s">
        <v>23</v>
      </c>
      <c r="G33" s="37" t="s">
        <v>24</v>
      </c>
      <c r="H33" s="37" t="s">
        <v>25</v>
      </c>
      <c r="I33" s="37" t="s">
        <v>26</v>
      </c>
      <c r="J33" s="37" t="s">
        <v>27</v>
      </c>
      <c r="K33" s="37" t="s">
        <v>28</v>
      </c>
      <c r="M33" s="38"/>
      <c r="N33" s="6"/>
      <c r="O33" s="6"/>
      <c r="P33" s="7"/>
    </row>
    <row r="34" spans="2:16" ht="12.75">
      <c r="B34" s="5"/>
      <c r="C34" s="39" t="s">
        <v>29</v>
      </c>
      <c r="D34" s="40" t="s">
        <v>30</v>
      </c>
      <c r="E34" s="40" t="s">
        <v>21</v>
      </c>
      <c r="F34" s="40" t="s">
        <v>31</v>
      </c>
      <c r="G34" s="40" t="s">
        <v>32</v>
      </c>
      <c r="H34" s="40" t="s">
        <v>33</v>
      </c>
      <c r="I34" s="40" t="s">
        <v>24</v>
      </c>
      <c r="J34" s="40" t="s">
        <v>34</v>
      </c>
      <c r="K34" s="40" t="s">
        <v>35</v>
      </c>
      <c r="L34" s="41" t="s">
        <v>36</v>
      </c>
      <c r="M34" s="38"/>
      <c r="N34" s="6"/>
      <c r="P34" s="7"/>
    </row>
    <row r="35" spans="2:16" ht="12.75">
      <c r="B35" s="5"/>
      <c r="C35" s="42" t="s">
        <v>37</v>
      </c>
      <c r="D35" s="37">
        <f>440+40*2+5</f>
        <v>525</v>
      </c>
      <c r="E35" s="37">
        <f>540+40*2+5</f>
        <v>625</v>
      </c>
      <c r="F35" s="37">
        <f>640+40*2+5</f>
        <v>725</v>
      </c>
      <c r="G35" s="37">
        <f>740+50*2+5</f>
        <v>845</v>
      </c>
      <c r="H35" s="37">
        <f>840+50*2+5</f>
        <v>945</v>
      </c>
      <c r="I35" s="37">
        <f>940+50*2+5</f>
        <v>1045</v>
      </c>
      <c r="J35" s="37">
        <f>1040+50*2+5</f>
        <v>1145</v>
      </c>
      <c r="K35" s="37">
        <f>1240+50*2+5</f>
        <v>1345</v>
      </c>
      <c r="L35" s="43" t="s">
        <v>38</v>
      </c>
      <c r="M35" s="35"/>
      <c r="N35" s="6"/>
      <c r="O35" s="44"/>
      <c r="P35" s="7"/>
    </row>
    <row r="36" spans="2:16" ht="12.75">
      <c r="B36" s="5"/>
      <c r="C36" s="45" t="s">
        <v>39</v>
      </c>
      <c r="D36" s="46">
        <f>490+40*2+5</f>
        <v>575</v>
      </c>
      <c r="E36" s="46">
        <f>590+40*2+5</f>
        <v>675</v>
      </c>
      <c r="F36" s="46">
        <f>640+40*2+5</f>
        <v>725</v>
      </c>
      <c r="G36" s="46">
        <f>740+50*2+5</f>
        <v>845</v>
      </c>
      <c r="H36" s="46">
        <f>840+50*2+5</f>
        <v>945</v>
      </c>
      <c r="I36" s="46">
        <f>940+50*2+5</f>
        <v>1045</v>
      </c>
      <c r="J36" s="46">
        <f>1040+50*2+5</f>
        <v>1145</v>
      </c>
      <c r="K36" s="46">
        <f>1240+50*2+5</f>
        <v>1345</v>
      </c>
      <c r="M36" s="35"/>
      <c r="N36" s="6"/>
      <c r="O36" s="6"/>
      <c r="P36" s="7"/>
    </row>
    <row r="37" spans="2:16" ht="12.75">
      <c r="B37" s="5"/>
      <c r="C37" s="42" t="s">
        <v>40</v>
      </c>
      <c r="D37" s="37">
        <f>640+100+310+270+310+40*3+5</f>
        <v>1755</v>
      </c>
      <c r="E37" s="37">
        <f>690+100+310+290+310+40*3+5</f>
        <v>1825</v>
      </c>
      <c r="F37" s="37">
        <f>840+100+310+350+310+40*3+5</f>
        <v>2035</v>
      </c>
      <c r="G37" s="37">
        <f>940+100+310+450+310+50*3+5</f>
        <v>2265</v>
      </c>
      <c r="H37" s="37">
        <f>990+100+310+450+310+50*3+5</f>
        <v>2315</v>
      </c>
      <c r="I37" s="37">
        <f>1040+310+310+450+310+50*3+5</f>
        <v>2575</v>
      </c>
      <c r="J37" s="37">
        <f>1140+310+310+450+310+50*3+5</f>
        <v>2675</v>
      </c>
      <c r="K37" s="37">
        <f>1240+310+310+450+310+50*3+5</f>
        <v>2775</v>
      </c>
      <c r="L37" s="47" t="s">
        <v>41</v>
      </c>
      <c r="M37" s="6"/>
      <c r="N37" s="6"/>
      <c r="O37" s="6"/>
      <c r="P37" s="7"/>
    </row>
    <row r="38" spans="2:16" ht="12.75">
      <c r="B38" s="5"/>
      <c r="C38" s="45" t="s">
        <v>42</v>
      </c>
      <c r="D38" s="48" t="s">
        <v>43</v>
      </c>
      <c r="E38" s="48" t="s">
        <v>44</v>
      </c>
      <c r="F38" s="48" t="s">
        <v>45</v>
      </c>
      <c r="G38" s="48" t="s">
        <v>46</v>
      </c>
      <c r="H38" s="48" t="s">
        <v>47</v>
      </c>
      <c r="I38" s="48" t="s">
        <v>48</v>
      </c>
      <c r="J38" s="48" t="s">
        <v>49</v>
      </c>
      <c r="K38" s="48" t="s">
        <v>50</v>
      </c>
      <c r="L38" s="35"/>
      <c r="M38" s="6"/>
      <c r="N38" s="6"/>
      <c r="O38" s="6"/>
      <c r="P38" s="7"/>
    </row>
    <row r="39" spans="2:16" ht="12.75">
      <c r="B39" s="5"/>
      <c r="C39" s="42" t="s">
        <v>51</v>
      </c>
      <c r="D39" s="49" t="s">
        <v>52</v>
      </c>
      <c r="E39" s="49" t="s">
        <v>53</v>
      </c>
      <c r="F39" s="49" t="s">
        <v>54</v>
      </c>
      <c r="G39" s="49" t="s">
        <v>55</v>
      </c>
      <c r="H39" s="49" t="s">
        <v>56</v>
      </c>
      <c r="I39" s="49" t="s">
        <v>57</v>
      </c>
      <c r="J39" s="49" t="s">
        <v>58</v>
      </c>
      <c r="K39" s="49" t="s">
        <v>59</v>
      </c>
      <c r="L39" s="35"/>
      <c r="P39" s="7"/>
    </row>
    <row r="40" spans="2:16" ht="12.75">
      <c r="B40" s="50"/>
      <c r="C40" s="45" t="s">
        <v>60</v>
      </c>
      <c r="D40" s="48" t="s">
        <v>61</v>
      </c>
      <c r="E40" s="48" t="s">
        <v>62</v>
      </c>
      <c r="F40" s="48" t="s">
        <v>63</v>
      </c>
      <c r="G40" s="48" t="s">
        <v>64</v>
      </c>
      <c r="H40" s="48" t="s">
        <v>65</v>
      </c>
      <c r="I40" s="48" t="s">
        <v>66</v>
      </c>
      <c r="J40" s="48" t="s">
        <v>67</v>
      </c>
      <c r="K40" s="48" t="s">
        <v>68</v>
      </c>
      <c r="L40" s="6"/>
      <c r="M40" s="6"/>
      <c r="N40" s="6"/>
      <c r="O40" s="6"/>
      <c r="P40" s="7"/>
    </row>
    <row r="41" spans="2:16" ht="12.75">
      <c r="B41" s="51"/>
      <c r="C41" s="52" t="s">
        <v>69</v>
      </c>
      <c r="D41" s="49" t="s">
        <v>61</v>
      </c>
      <c r="E41" s="49" t="s">
        <v>70</v>
      </c>
      <c r="F41" s="49" t="s">
        <v>63</v>
      </c>
      <c r="G41" s="49" t="s">
        <v>71</v>
      </c>
      <c r="H41" s="49" t="s">
        <v>64</v>
      </c>
      <c r="I41" s="49" t="s">
        <v>72</v>
      </c>
      <c r="J41" s="49" t="s">
        <v>66</v>
      </c>
      <c r="K41" s="49" t="s">
        <v>73</v>
      </c>
      <c r="L41" s="51"/>
      <c r="M41" s="53"/>
      <c r="N41" s="53"/>
      <c r="O41" s="53"/>
      <c r="P41" s="54"/>
    </row>
  </sheetData>
  <printOptions/>
  <pageMargins left="0.39375" right="0" top="0.7875" bottom="0.19652777777777777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Poltavcev</dc:creator>
  <cp:keywords/>
  <dc:description/>
  <cp:lastModifiedBy/>
  <cp:lastPrinted>2004-01-22T10:29:23Z</cp:lastPrinted>
  <dcterms:created xsi:type="dcterms:W3CDTF">2000-10-29T12:12:42Z</dcterms:created>
  <dcterms:modified xsi:type="dcterms:W3CDTF">2012-08-07T06:55:23Z</dcterms:modified>
  <cp:category/>
  <cp:version/>
  <cp:contentType/>
  <cp:contentStatus/>
</cp:coreProperties>
</file>