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<sst xmlns="http://schemas.openxmlformats.org/spreadsheetml/2006/main" count="31" uniqueCount="30">
  <si>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L</t>
  </si>
  <si>
    <t>S</t>
  </si>
  <si>
    <t>D</t>
  </si>
  <si>
    <t>A</t>
  </si>
  <si>
    <t>C</t>
  </si>
  <si>
    <t xml:space="preserve"> V</t>
  </si>
  <si>
    <t xml:space="preserve"> 250</t>
  </si>
  <si>
    <t>- всасывание наружного воздуха</t>
  </si>
  <si>
    <t>B</t>
  </si>
  <si>
    <t>- всасывание вытяжного воздуха</t>
  </si>
  <si>
    <t>- нагнетание обработанного воздуха</t>
  </si>
  <si>
    <t xml:space="preserve"> Фильтрация, нагрев (электро или водный), вентиляция,</t>
  </si>
  <si>
    <t xml:space="preserve"> В режиме отопления смешивание с вытяжным воздухом</t>
  </si>
  <si>
    <r>
      <t xml:space="preserve">Кондиционер приточный моноблок со смешиванием </t>
    </r>
    <r>
      <rPr>
        <b/>
        <sz val="10"/>
        <rFont val="Arial CE"/>
        <family val="2"/>
      </rPr>
      <t>PМ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S</t>
    </r>
    <r>
      <rPr>
        <sz val="10"/>
        <rFont val="Arial CE"/>
        <family val="2"/>
      </rPr>
      <t>)</t>
    </r>
    <r>
      <rPr>
        <b/>
        <sz val="10"/>
        <rFont val="Arial CE"/>
        <family val="2"/>
      </rPr>
      <t>-Oh</t>
    </r>
  </si>
  <si>
    <t xml:space="preserve">        Типоразмер</t>
  </si>
  <si>
    <r>
      <t>V</t>
    </r>
    <r>
      <rPr>
        <b/>
        <vertAlign val="subscript"/>
        <sz val="9"/>
        <rFont val="Arial CE"/>
        <family val="2"/>
      </rPr>
      <t>макс</t>
    </r>
    <r>
      <rPr>
        <sz val="9"/>
        <rFont val="Arial CE"/>
        <family val="2"/>
      </rPr>
      <t xml:space="preserve"> (м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/ч)</t>
    </r>
  </si>
  <si>
    <r>
      <t>S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 xml:space="preserve">V </t>
    </r>
    <r>
      <rPr>
        <sz val="10"/>
        <rFont val="Arial CE"/>
        <family val="2"/>
      </rPr>
      <t>(мм)</t>
    </r>
  </si>
  <si>
    <r>
      <t>L</t>
    </r>
    <r>
      <rPr>
        <sz val="10"/>
        <rFont val="Arial CE"/>
        <family val="2"/>
      </rPr>
      <t xml:space="preserve"> (мм)</t>
    </r>
  </si>
  <si>
    <r>
      <t xml:space="preserve"> *</t>
    </r>
    <r>
      <rPr>
        <sz val="8"/>
        <rFont val="Arial CE"/>
        <family val="2"/>
      </rPr>
      <t xml:space="preserve">   Длина установки </t>
    </r>
    <r>
      <rPr>
        <b/>
        <sz val="8"/>
        <rFont val="Arial CE"/>
        <family val="2"/>
      </rPr>
      <t>L -</t>
    </r>
    <r>
      <rPr>
        <sz val="8"/>
        <rFont val="Arial CE"/>
        <family val="2"/>
      </rPr>
      <t xml:space="preserve"> с фильтром G4 и подогревом </t>
    </r>
  </si>
  <si>
    <r>
      <t>A</t>
    </r>
    <r>
      <rPr>
        <sz val="10"/>
        <rFont val="Arial CE"/>
        <family val="2"/>
      </rPr>
      <t xml:space="preserve"> (мм)</t>
    </r>
  </si>
  <si>
    <r>
      <t>B</t>
    </r>
    <r>
      <rPr>
        <sz val="10"/>
        <rFont val="Arial CE"/>
        <family val="2"/>
      </rPr>
      <t xml:space="preserve"> (мм)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</si>
  <si>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(мм)</t>
    </r>
  </si>
  <si>
    <t>225x225</t>
  </si>
  <si>
    <t>280x280</t>
  </si>
  <si>
    <t>315x315</t>
  </si>
  <si>
    <t>400x400</t>
  </si>
  <si>
    <t>450x450</t>
  </si>
  <si>
    <t>500x500</t>
  </si>
  <si>
    <t>560x560</t>
  </si>
  <si>
    <t>630x630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</si>
</sst>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" fillId="0" borderId="4" xfId="0" applyFont="1" applyBorder="1" applyAlignment="1">
      <alignment horizontal="right" textRotation="90"/>
    </xf>
    <xf numFmtId="164" fontId="1" fillId="0" borderId="4" xfId="0" applyFont="1" applyBorder="1" applyAlignment="1">
      <alignment horizontal="right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>
      <alignment horizontal="left" textRotation="90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 textRotation="90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ill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7" xfId="0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266700</xdr:colOff>
      <xdr:row>23</xdr:row>
      <xdr:rowOff>161925</xdr:rowOff>
    </xdr:to>
    <xdr:sp>
      <xdr:nvSpPr>
        <xdr:cNvPr id="1" name="Rectangle 747"/>
        <xdr:cNvSpPr>
          <a:spLocks/>
        </xdr:cNvSpPr>
      </xdr:nvSpPr>
      <xdr:spPr>
        <a:xfrm>
          <a:off x="5400675" y="3400425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133350</xdr:rowOff>
    </xdr:from>
    <xdr:to>
      <xdr:col>6</xdr:col>
      <xdr:colOff>257175</xdr:colOff>
      <xdr:row>7</xdr:row>
      <xdr:rowOff>161925</xdr:rowOff>
    </xdr:to>
    <xdr:sp>
      <xdr:nvSpPr>
        <xdr:cNvPr id="2" name="Rectangle 748"/>
        <xdr:cNvSpPr>
          <a:spLocks/>
        </xdr:cNvSpPr>
      </xdr:nvSpPr>
      <xdr:spPr>
        <a:xfrm>
          <a:off x="4181475" y="1104900"/>
          <a:ext cx="70485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0</xdr:rowOff>
    </xdr:from>
    <xdr:to>
      <xdr:col>3</xdr:col>
      <xdr:colOff>371475</xdr:colOff>
      <xdr:row>22</xdr:row>
      <xdr:rowOff>66675</xdr:rowOff>
    </xdr:to>
    <xdr:sp>
      <xdr:nvSpPr>
        <xdr:cNvPr id="3" name="Rectangle 749"/>
        <xdr:cNvSpPr>
          <a:spLocks/>
        </xdr:cNvSpPr>
      </xdr:nvSpPr>
      <xdr:spPr>
        <a:xfrm>
          <a:off x="2447925" y="3076575"/>
          <a:ext cx="238125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0</xdr:rowOff>
    </xdr:from>
    <xdr:to>
      <xdr:col>3</xdr:col>
      <xdr:colOff>371475</xdr:colOff>
      <xdr:row>14</xdr:row>
      <xdr:rowOff>161925</xdr:rowOff>
    </xdr:to>
    <xdr:sp>
      <xdr:nvSpPr>
        <xdr:cNvPr id="4" name="Rectangle 750"/>
        <xdr:cNvSpPr>
          <a:spLocks/>
        </xdr:cNvSpPr>
      </xdr:nvSpPr>
      <xdr:spPr>
        <a:xfrm>
          <a:off x="2438400" y="1295400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15</xdr:row>
      <xdr:rowOff>9525</xdr:rowOff>
    </xdr:from>
    <xdr:to>
      <xdr:col>7</xdr:col>
      <xdr:colOff>0</xdr:colOff>
      <xdr:row>15</xdr:row>
      <xdr:rowOff>114300</xdr:rowOff>
    </xdr:to>
    <xdr:sp>
      <xdr:nvSpPr>
        <xdr:cNvPr id="5" name="Rectangle 751"/>
        <xdr:cNvSpPr>
          <a:spLocks/>
        </xdr:cNvSpPr>
      </xdr:nvSpPr>
      <xdr:spPr>
        <a:xfrm>
          <a:off x="2686050" y="2438400"/>
          <a:ext cx="2714625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8</xdr:row>
      <xdr:rowOff>0</xdr:rowOff>
    </xdr:from>
    <xdr:to>
      <xdr:col>3</xdr:col>
      <xdr:colOff>123825</xdr:colOff>
      <xdr:row>14</xdr:row>
      <xdr:rowOff>161925</xdr:rowOff>
    </xdr:to>
    <xdr:sp>
      <xdr:nvSpPr>
        <xdr:cNvPr id="6" name="Rectangle 752"/>
        <xdr:cNvSpPr>
          <a:spLocks/>
        </xdr:cNvSpPr>
      </xdr:nvSpPr>
      <xdr:spPr>
        <a:xfrm>
          <a:off x="2228850" y="1295400"/>
          <a:ext cx="2095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247650</xdr:colOff>
      <xdr:row>12</xdr:row>
      <xdr:rowOff>85725</xdr:rowOff>
    </xdr:to>
    <xdr:sp>
      <xdr:nvSpPr>
        <xdr:cNvPr id="7" name="Rectangle 753"/>
        <xdr:cNvSpPr>
          <a:spLocks/>
        </xdr:cNvSpPr>
      </xdr:nvSpPr>
      <xdr:spPr>
        <a:xfrm>
          <a:off x="5400675" y="1543050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0</xdr:rowOff>
    </xdr:from>
    <xdr:to>
      <xdr:col>7</xdr:col>
      <xdr:colOff>0</xdr:colOff>
      <xdr:row>15</xdr:row>
      <xdr:rowOff>9525</xdr:rowOff>
    </xdr:to>
    <xdr:sp>
      <xdr:nvSpPr>
        <xdr:cNvPr id="8" name="Rectangle 754"/>
        <xdr:cNvSpPr>
          <a:spLocks/>
        </xdr:cNvSpPr>
      </xdr:nvSpPr>
      <xdr:spPr>
        <a:xfrm>
          <a:off x="2686050" y="1295400"/>
          <a:ext cx="2714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38100</xdr:rowOff>
    </xdr:from>
    <xdr:to>
      <xdr:col>3</xdr:col>
      <xdr:colOff>323850</xdr:colOff>
      <xdr:row>9</xdr:row>
      <xdr:rowOff>142875</xdr:rowOff>
    </xdr:to>
    <xdr:sp>
      <xdr:nvSpPr>
        <xdr:cNvPr id="9" name="Line 755"/>
        <xdr:cNvSpPr>
          <a:spLocks/>
        </xdr:cNvSpPr>
      </xdr:nvSpPr>
      <xdr:spPr>
        <a:xfrm flipV="1">
          <a:off x="2505075" y="14954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47625</xdr:rowOff>
    </xdr:from>
    <xdr:to>
      <xdr:col>3</xdr:col>
      <xdr:colOff>323850</xdr:colOff>
      <xdr:row>10</xdr:row>
      <xdr:rowOff>152400</xdr:rowOff>
    </xdr:to>
    <xdr:sp>
      <xdr:nvSpPr>
        <xdr:cNvPr id="10" name="Line 756"/>
        <xdr:cNvSpPr>
          <a:spLocks/>
        </xdr:cNvSpPr>
      </xdr:nvSpPr>
      <xdr:spPr>
        <a:xfrm>
          <a:off x="2505075" y="16668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28575</xdr:rowOff>
    </xdr:from>
    <xdr:to>
      <xdr:col>3</xdr:col>
      <xdr:colOff>323850</xdr:colOff>
      <xdr:row>11</xdr:row>
      <xdr:rowOff>133350</xdr:rowOff>
    </xdr:to>
    <xdr:sp>
      <xdr:nvSpPr>
        <xdr:cNvPr id="11" name="Line 757"/>
        <xdr:cNvSpPr>
          <a:spLocks/>
        </xdr:cNvSpPr>
      </xdr:nvSpPr>
      <xdr:spPr>
        <a:xfrm flipV="1">
          <a:off x="2505075" y="18097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12</xdr:row>
      <xdr:rowOff>47625</xdr:rowOff>
    </xdr:from>
    <xdr:to>
      <xdr:col>3</xdr:col>
      <xdr:colOff>323850</xdr:colOff>
      <xdr:row>12</xdr:row>
      <xdr:rowOff>152400</xdr:rowOff>
    </xdr:to>
    <xdr:sp>
      <xdr:nvSpPr>
        <xdr:cNvPr id="12" name="Line 758"/>
        <xdr:cNvSpPr>
          <a:spLocks/>
        </xdr:cNvSpPr>
      </xdr:nvSpPr>
      <xdr:spPr>
        <a:xfrm>
          <a:off x="2505075" y="19907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13</xdr:row>
      <xdr:rowOff>28575</xdr:rowOff>
    </xdr:from>
    <xdr:to>
      <xdr:col>3</xdr:col>
      <xdr:colOff>323850</xdr:colOff>
      <xdr:row>13</xdr:row>
      <xdr:rowOff>133350</xdr:rowOff>
    </xdr:to>
    <xdr:sp>
      <xdr:nvSpPr>
        <xdr:cNvPr id="13" name="Line 759"/>
        <xdr:cNvSpPr>
          <a:spLocks/>
        </xdr:cNvSpPr>
      </xdr:nvSpPr>
      <xdr:spPr>
        <a:xfrm flipV="1">
          <a:off x="2505075" y="21336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0</xdr:rowOff>
    </xdr:from>
    <xdr:to>
      <xdr:col>3</xdr:col>
      <xdr:colOff>76200</xdr:colOff>
      <xdr:row>14</xdr:row>
      <xdr:rowOff>161925</xdr:rowOff>
    </xdr:to>
    <xdr:sp>
      <xdr:nvSpPr>
        <xdr:cNvPr id="14" name="Rectangle 760"/>
        <xdr:cNvSpPr>
          <a:spLocks/>
        </xdr:cNvSpPr>
      </xdr:nvSpPr>
      <xdr:spPr>
        <a:xfrm>
          <a:off x="2266950" y="1295400"/>
          <a:ext cx="123825" cy="1133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7</xdr:row>
      <xdr:rowOff>114300</xdr:rowOff>
    </xdr:from>
    <xdr:to>
      <xdr:col>2</xdr:col>
      <xdr:colOff>685800</xdr:colOff>
      <xdr:row>15</xdr:row>
      <xdr:rowOff>38100</xdr:rowOff>
    </xdr:to>
    <xdr:sp>
      <xdr:nvSpPr>
        <xdr:cNvPr id="15" name="Line 761"/>
        <xdr:cNvSpPr>
          <a:spLocks/>
        </xdr:cNvSpPr>
      </xdr:nvSpPr>
      <xdr:spPr>
        <a:xfrm>
          <a:off x="2228850" y="12477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85725</xdr:rowOff>
    </xdr:from>
    <xdr:to>
      <xdr:col>6</xdr:col>
      <xdr:colOff>504825</xdr:colOff>
      <xdr:row>13</xdr:row>
      <xdr:rowOff>161925</xdr:rowOff>
    </xdr:to>
    <xdr:sp>
      <xdr:nvSpPr>
        <xdr:cNvPr id="16" name="Oval 762"/>
        <xdr:cNvSpPr>
          <a:spLocks/>
        </xdr:cNvSpPr>
      </xdr:nvSpPr>
      <xdr:spPr>
        <a:xfrm>
          <a:off x="4181475" y="154305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85725</xdr:rowOff>
    </xdr:from>
    <xdr:to>
      <xdr:col>7</xdr:col>
      <xdr:colOff>9525</xdr:colOff>
      <xdr:row>9</xdr:row>
      <xdr:rowOff>85725</xdr:rowOff>
    </xdr:to>
    <xdr:sp>
      <xdr:nvSpPr>
        <xdr:cNvPr id="17" name="Line 763"/>
        <xdr:cNvSpPr>
          <a:spLocks/>
        </xdr:cNvSpPr>
      </xdr:nvSpPr>
      <xdr:spPr>
        <a:xfrm>
          <a:off x="4657725" y="154305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12</xdr:row>
      <xdr:rowOff>0</xdr:rowOff>
    </xdr:from>
    <xdr:to>
      <xdr:col>6</xdr:col>
      <xdr:colOff>762000</xdr:colOff>
      <xdr:row>12</xdr:row>
      <xdr:rowOff>0</xdr:rowOff>
    </xdr:to>
    <xdr:sp>
      <xdr:nvSpPr>
        <xdr:cNvPr id="18" name="Line 764"/>
        <xdr:cNvSpPr>
          <a:spLocks/>
        </xdr:cNvSpPr>
      </xdr:nvSpPr>
      <xdr:spPr>
        <a:xfrm flipH="1">
          <a:off x="5124450" y="19431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9</xdr:row>
      <xdr:rowOff>85725</xdr:rowOff>
    </xdr:from>
    <xdr:to>
      <xdr:col>6</xdr:col>
      <xdr:colOff>723900</xdr:colOff>
      <xdr:row>12</xdr:row>
      <xdr:rowOff>0</xdr:rowOff>
    </xdr:to>
    <xdr:sp>
      <xdr:nvSpPr>
        <xdr:cNvPr id="19" name="Rectangle 765"/>
        <xdr:cNvSpPr>
          <a:spLocks/>
        </xdr:cNvSpPr>
      </xdr:nvSpPr>
      <xdr:spPr>
        <a:xfrm>
          <a:off x="5181600" y="1543050"/>
          <a:ext cx="1714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10</xdr:row>
      <xdr:rowOff>66675</xdr:rowOff>
    </xdr:from>
    <xdr:to>
      <xdr:col>6</xdr:col>
      <xdr:colOff>323850</xdr:colOff>
      <xdr:row>13</xdr:row>
      <xdr:rowOff>28575</xdr:rowOff>
    </xdr:to>
    <xdr:sp>
      <xdr:nvSpPr>
        <xdr:cNvPr id="20" name="Oval 766"/>
        <xdr:cNvSpPr>
          <a:spLocks/>
        </xdr:cNvSpPr>
      </xdr:nvSpPr>
      <xdr:spPr>
        <a:xfrm>
          <a:off x="4371975" y="168592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28575</xdr:rowOff>
    </xdr:from>
    <xdr:to>
      <xdr:col>6</xdr:col>
      <xdr:colOff>733425</xdr:colOff>
      <xdr:row>14</xdr:row>
      <xdr:rowOff>114300</xdr:rowOff>
    </xdr:to>
    <xdr:sp>
      <xdr:nvSpPr>
        <xdr:cNvPr id="21" name="Rectangle 767"/>
        <xdr:cNvSpPr>
          <a:spLocks/>
        </xdr:cNvSpPr>
      </xdr:nvSpPr>
      <xdr:spPr>
        <a:xfrm>
          <a:off x="3524250" y="2295525"/>
          <a:ext cx="183832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13</xdr:row>
      <xdr:rowOff>76200</xdr:rowOff>
    </xdr:from>
    <xdr:to>
      <xdr:col>5</xdr:col>
      <xdr:colOff>485775</xdr:colOff>
      <xdr:row>14</xdr:row>
      <xdr:rowOff>28575</xdr:rowOff>
    </xdr:to>
    <xdr:sp>
      <xdr:nvSpPr>
        <xdr:cNvPr id="22" name="Line 768"/>
        <xdr:cNvSpPr>
          <a:spLocks/>
        </xdr:cNvSpPr>
      </xdr:nvSpPr>
      <xdr:spPr>
        <a:xfrm flipH="1">
          <a:off x="4257675" y="218122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13</xdr:row>
      <xdr:rowOff>76200</xdr:rowOff>
    </xdr:from>
    <xdr:to>
      <xdr:col>6</xdr:col>
      <xdr:colOff>419100</xdr:colOff>
      <xdr:row>14</xdr:row>
      <xdr:rowOff>28575</xdr:rowOff>
    </xdr:to>
    <xdr:sp>
      <xdr:nvSpPr>
        <xdr:cNvPr id="23" name="Line 769"/>
        <xdr:cNvSpPr>
          <a:spLocks/>
        </xdr:cNvSpPr>
      </xdr:nvSpPr>
      <xdr:spPr>
        <a:xfrm>
          <a:off x="4962525" y="218122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11</xdr:row>
      <xdr:rowOff>95250</xdr:rowOff>
    </xdr:from>
    <xdr:to>
      <xdr:col>5</xdr:col>
      <xdr:colOff>228600</xdr:colOff>
      <xdr:row>13</xdr:row>
      <xdr:rowOff>142875</xdr:rowOff>
    </xdr:to>
    <xdr:sp>
      <xdr:nvSpPr>
        <xdr:cNvPr id="24" name="Oval 770"/>
        <xdr:cNvSpPr>
          <a:spLocks/>
        </xdr:cNvSpPr>
      </xdr:nvSpPr>
      <xdr:spPr>
        <a:xfrm>
          <a:off x="3600450" y="187642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85725</xdr:rowOff>
    </xdr:from>
    <xdr:to>
      <xdr:col>4</xdr:col>
      <xdr:colOff>561975</xdr:colOff>
      <xdr:row>14</xdr:row>
      <xdr:rowOff>28575</xdr:rowOff>
    </xdr:to>
    <xdr:sp>
      <xdr:nvSpPr>
        <xdr:cNvPr id="25" name="Line 771"/>
        <xdr:cNvSpPr>
          <a:spLocks/>
        </xdr:cNvSpPr>
      </xdr:nvSpPr>
      <xdr:spPr>
        <a:xfrm flipH="1">
          <a:off x="3571875" y="2190750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76200</xdr:rowOff>
    </xdr:from>
    <xdr:to>
      <xdr:col>5</xdr:col>
      <xdr:colOff>276225</xdr:colOff>
      <xdr:row>14</xdr:row>
      <xdr:rowOff>28575</xdr:rowOff>
    </xdr:to>
    <xdr:sp>
      <xdr:nvSpPr>
        <xdr:cNvPr id="26" name="Line 772"/>
        <xdr:cNvSpPr>
          <a:spLocks/>
        </xdr:cNvSpPr>
      </xdr:nvSpPr>
      <xdr:spPr>
        <a:xfrm>
          <a:off x="4038600" y="218122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85725</xdr:rowOff>
    </xdr:from>
    <xdr:to>
      <xdr:col>7</xdr:col>
      <xdr:colOff>209550</xdr:colOff>
      <xdr:row>12</xdr:row>
      <xdr:rowOff>85725</xdr:rowOff>
    </xdr:to>
    <xdr:sp>
      <xdr:nvSpPr>
        <xdr:cNvPr id="27" name="Rectangle 777"/>
        <xdr:cNvSpPr>
          <a:spLocks/>
        </xdr:cNvSpPr>
      </xdr:nvSpPr>
      <xdr:spPr>
        <a:xfrm>
          <a:off x="5448300" y="1543050"/>
          <a:ext cx="152400" cy="4857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9</xdr:row>
      <xdr:rowOff>66675</xdr:rowOff>
    </xdr:from>
    <xdr:to>
      <xdr:col>7</xdr:col>
      <xdr:colOff>257175</xdr:colOff>
      <xdr:row>12</xdr:row>
      <xdr:rowOff>123825</xdr:rowOff>
    </xdr:to>
    <xdr:sp>
      <xdr:nvSpPr>
        <xdr:cNvPr id="28" name="Line 778"/>
        <xdr:cNvSpPr>
          <a:spLocks/>
        </xdr:cNvSpPr>
      </xdr:nvSpPr>
      <xdr:spPr>
        <a:xfrm>
          <a:off x="5657850" y="15240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57150</xdr:rowOff>
    </xdr:from>
    <xdr:to>
      <xdr:col>5</xdr:col>
      <xdr:colOff>76200</xdr:colOff>
      <xdr:row>13</xdr:row>
      <xdr:rowOff>28575</xdr:rowOff>
    </xdr:to>
    <xdr:sp>
      <xdr:nvSpPr>
        <xdr:cNvPr id="29" name="Oval 779"/>
        <xdr:cNvSpPr>
          <a:spLocks/>
        </xdr:cNvSpPr>
      </xdr:nvSpPr>
      <xdr:spPr>
        <a:xfrm>
          <a:off x="3762375" y="200025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66675</xdr:rowOff>
    </xdr:from>
    <xdr:to>
      <xdr:col>6</xdr:col>
      <xdr:colOff>104775</xdr:colOff>
      <xdr:row>12</xdr:row>
      <xdr:rowOff>38100</xdr:rowOff>
    </xdr:to>
    <xdr:sp>
      <xdr:nvSpPr>
        <xdr:cNvPr id="30" name="Oval 780"/>
        <xdr:cNvSpPr>
          <a:spLocks/>
        </xdr:cNvSpPr>
      </xdr:nvSpPr>
      <xdr:spPr>
        <a:xfrm>
          <a:off x="4572000" y="1847850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11</xdr:row>
      <xdr:rowOff>76200</xdr:rowOff>
    </xdr:from>
    <xdr:to>
      <xdr:col>5</xdr:col>
      <xdr:colOff>733425</xdr:colOff>
      <xdr:row>12</xdr:row>
      <xdr:rowOff>57150</xdr:rowOff>
    </xdr:to>
    <xdr:sp>
      <xdr:nvSpPr>
        <xdr:cNvPr id="31" name="Line 781"/>
        <xdr:cNvSpPr>
          <a:spLocks/>
        </xdr:cNvSpPr>
      </xdr:nvSpPr>
      <xdr:spPr>
        <a:xfrm flipV="1">
          <a:off x="3819525" y="1857375"/>
          <a:ext cx="77152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38100</xdr:rowOff>
    </xdr:from>
    <xdr:to>
      <xdr:col>6</xdr:col>
      <xdr:colOff>9525</xdr:colOff>
      <xdr:row>13</xdr:row>
      <xdr:rowOff>19050</xdr:rowOff>
    </xdr:to>
    <xdr:sp>
      <xdr:nvSpPr>
        <xdr:cNvPr id="32" name="Line 782"/>
        <xdr:cNvSpPr>
          <a:spLocks/>
        </xdr:cNvSpPr>
      </xdr:nvSpPr>
      <xdr:spPr>
        <a:xfrm flipV="1">
          <a:off x="3895725" y="1981200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0</xdr:rowOff>
    </xdr:from>
    <xdr:to>
      <xdr:col>2</xdr:col>
      <xdr:colOff>619125</xdr:colOff>
      <xdr:row>8</xdr:row>
      <xdr:rowOff>0</xdr:rowOff>
    </xdr:to>
    <xdr:sp>
      <xdr:nvSpPr>
        <xdr:cNvPr id="33" name="Line 783"/>
        <xdr:cNvSpPr>
          <a:spLocks/>
        </xdr:cNvSpPr>
      </xdr:nvSpPr>
      <xdr:spPr>
        <a:xfrm>
          <a:off x="1809750" y="129540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14</xdr:row>
      <xdr:rowOff>161925</xdr:rowOff>
    </xdr:from>
    <xdr:to>
      <xdr:col>2</xdr:col>
      <xdr:colOff>638175</xdr:colOff>
      <xdr:row>14</xdr:row>
      <xdr:rowOff>161925</xdr:rowOff>
    </xdr:to>
    <xdr:sp>
      <xdr:nvSpPr>
        <xdr:cNvPr id="34" name="Line 784"/>
        <xdr:cNvSpPr>
          <a:spLocks/>
        </xdr:cNvSpPr>
      </xdr:nvSpPr>
      <xdr:spPr>
        <a:xfrm>
          <a:off x="1809750" y="2428875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314325</xdr:colOff>
      <xdr:row>14</xdr:row>
      <xdr:rowOff>161925</xdr:rowOff>
    </xdr:to>
    <xdr:sp>
      <xdr:nvSpPr>
        <xdr:cNvPr id="35" name="Line 785"/>
        <xdr:cNvSpPr>
          <a:spLocks/>
        </xdr:cNvSpPr>
      </xdr:nvSpPr>
      <xdr:spPr>
        <a:xfrm>
          <a:off x="1857375" y="1295400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133350</xdr:rowOff>
    </xdr:from>
    <xdr:to>
      <xdr:col>3</xdr:col>
      <xdr:colOff>390525</xdr:colOff>
      <xdr:row>7</xdr:row>
      <xdr:rowOff>104775</xdr:rowOff>
    </xdr:to>
    <xdr:sp>
      <xdr:nvSpPr>
        <xdr:cNvPr id="36" name="Line 786"/>
        <xdr:cNvSpPr>
          <a:spLocks/>
        </xdr:cNvSpPr>
      </xdr:nvSpPr>
      <xdr:spPr>
        <a:xfrm>
          <a:off x="2705100" y="94297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0</xdr:colOff>
      <xdr:row>7</xdr:row>
      <xdr:rowOff>95250</xdr:rowOff>
    </xdr:to>
    <xdr:sp>
      <xdr:nvSpPr>
        <xdr:cNvPr id="37" name="Line 787"/>
        <xdr:cNvSpPr>
          <a:spLocks/>
        </xdr:cNvSpPr>
      </xdr:nvSpPr>
      <xdr:spPr>
        <a:xfrm>
          <a:off x="5400675" y="9429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8" name="Line 788"/>
        <xdr:cNvSpPr>
          <a:spLocks/>
        </xdr:cNvSpPr>
      </xdr:nvSpPr>
      <xdr:spPr>
        <a:xfrm>
          <a:off x="2705100" y="971550"/>
          <a:ext cx="26955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85725</xdr:rowOff>
    </xdr:from>
    <xdr:to>
      <xdr:col>7</xdr:col>
      <xdr:colOff>771525</xdr:colOff>
      <xdr:row>9</xdr:row>
      <xdr:rowOff>85725</xdr:rowOff>
    </xdr:to>
    <xdr:sp>
      <xdr:nvSpPr>
        <xdr:cNvPr id="39" name="Line 789"/>
        <xdr:cNvSpPr>
          <a:spLocks/>
        </xdr:cNvSpPr>
      </xdr:nvSpPr>
      <xdr:spPr>
        <a:xfrm>
          <a:off x="5715000" y="15430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85725</xdr:rowOff>
    </xdr:from>
    <xdr:to>
      <xdr:col>7</xdr:col>
      <xdr:colOff>771525</xdr:colOff>
      <xdr:row>12</xdr:row>
      <xdr:rowOff>85725</xdr:rowOff>
    </xdr:to>
    <xdr:sp>
      <xdr:nvSpPr>
        <xdr:cNvPr id="40" name="Line 790"/>
        <xdr:cNvSpPr>
          <a:spLocks/>
        </xdr:cNvSpPr>
      </xdr:nvSpPr>
      <xdr:spPr>
        <a:xfrm>
          <a:off x="5715000" y="20288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9</xdr:row>
      <xdr:rowOff>85725</xdr:rowOff>
    </xdr:from>
    <xdr:to>
      <xdr:col>7</xdr:col>
      <xdr:colOff>723900</xdr:colOff>
      <xdr:row>12</xdr:row>
      <xdr:rowOff>85725</xdr:rowOff>
    </xdr:to>
    <xdr:sp>
      <xdr:nvSpPr>
        <xdr:cNvPr id="41" name="Line 791"/>
        <xdr:cNvSpPr>
          <a:spLocks/>
        </xdr:cNvSpPr>
      </xdr:nvSpPr>
      <xdr:spPr>
        <a:xfrm>
          <a:off x="6124575" y="154305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0</xdr:rowOff>
    </xdr:from>
    <xdr:to>
      <xdr:col>8</xdr:col>
      <xdr:colOff>142875</xdr:colOff>
      <xdr:row>11</xdr:row>
      <xdr:rowOff>47625</xdr:rowOff>
    </xdr:to>
    <xdr:sp>
      <xdr:nvSpPr>
        <xdr:cNvPr id="42" name="Line 792"/>
        <xdr:cNvSpPr>
          <a:spLocks/>
        </xdr:cNvSpPr>
      </xdr:nvSpPr>
      <xdr:spPr>
        <a:xfrm>
          <a:off x="6257925" y="178117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0</xdr:rowOff>
    </xdr:from>
    <xdr:to>
      <xdr:col>8</xdr:col>
      <xdr:colOff>133350</xdr:colOff>
      <xdr:row>11</xdr:row>
      <xdr:rowOff>47625</xdr:rowOff>
    </xdr:to>
    <xdr:sp>
      <xdr:nvSpPr>
        <xdr:cNvPr id="43" name="Line 793"/>
        <xdr:cNvSpPr>
          <a:spLocks/>
        </xdr:cNvSpPr>
      </xdr:nvSpPr>
      <xdr:spPr>
        <a:xfrm flipH="1">
          <a:off x="6248400" y="178117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19</xdr:row>
      <xdr:rowOff>0</xdr:rowOff>
    </xdr:from>
    <xdr:to>
      <xdr:col>3</xdr:col>
      <xdr:colOff>133350</xdr:colOff>
      <xdr:row>22</xdr:row>
      <xdr:rowOff>66675</xdr:rowOff>
    </xdr:to>
    <xdr:sp>
      <xdr:nvSpPr>
        <xdr:cNvPr id="44" name="Rectangle 794"/>
        <xdr:cNvSpPr>
          <a:spLocks/>
        </xdr:cNvSpPr>
      </xdr:nvSpPr>
      <xdr:spPr>
        <a:xfrm>
          <a:off x="2219325" y="3076575"/>
          <a:ext cx="2286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19</xdr:row>
      <xdr:rowOff>0</xdr:rowOff>
    </xdr:from>
    <xdr:to>
      <xdr:col>3</xdr:col>
      <xdr:colOff>95250</xdr:colOff>
      <xdr:row>22</xdr:row>
      <xdr:rowOff>66675</xdr:rowOff>
    </xdr:to>
    <xdr:sp>
      <xdr:nvSpPr>
        <xdr:cNvPr id="45" name="Rectangle 795"/>
        <xdr:cNvSpPr>
          <a:spLocks/>
        </xdr:cNvSpPr>
      </xdr:nvSpPr>
      <xdr:spPr>
        <a:xfrm>
          <a:off x="2257425" y="3076575"/>
          <a:ext cx="152400" cy="5524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18</xdr:row>
      <xdr:rowOff>123825</xdr:rowOff>
    </xdr:from>
    <xdr:to>
      <xdr:col>2</xdr:col>
      <xdr:colOff>676275</xdr:colOff>
      <xdr:row>26</xdr:row>
      <xdr:rowOff>38100</xdr:rowOff>
    </xdr:to>
    <xdr:sp>
      <xdr:nvSpPr>
        <xdr:cNvPr id="46" name="Line 796"/>
        <xdr:cNvSpPr>
          <a:spLocks/>
        </xdr:cNvSpPr>
      </xdr:nvSpPr>
      <xdr:spPr>
        <a:xfrm>
          <a:off x="2219325" y="3038475"/>
          <a:ext cx="0" cy="1209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0</xdr:rowOff>
    </xdr:from>
    <xdr:to>
      <xdr:col>7</xdr:col>
      <xdr:colOff>219075</xdr:colOff>
      <xdr:row>23</xdr:row>
      <xdr:rowOff>161925</xdr:rowOff>
    </xdr:to>
    <xdr:sp>
      <xdr:nvSpPr>
        <xdr:cNvPr id="47" name="Rectangle 797"/>
        <xdr:cNvSpPr>
          <a:spLocks/>
        </xdr:cNvSpPr>
      </xdr:nvSpPr>
      <xdr:spPr>
        <a:xfrm>
          <a:off x="5448300" y="3400425"/>
          <a:ext cx="17145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123825</xdr:rowOff>
    </xdr:from>
    <xdr:to>
      <xdr:col>7</xdr:col>
      <xdr:colOff>266700</xdr:colOff>
      <xdr:row>24</xdr:row>
      <xdr:rowOff>38100</xdr:rowOff>
    </xdr:to>
    <xdr:sp>
      <xdr:nvSpPr>
        <xdr:cNvPr id="48" name="Line 798"/>
        <xdr:cNvSpPr>
          <a:spLocks/>
        </xdr:cNvSpPr>
      </xdr:nvSpPr>
      <xdr:spPr>
        <a:xfrm>
          <a:off x="5667375" y="3362325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22</xdr:row>
      <xdr:rowOff>28575</xdr:rowOff>
    </xdr:from>
    <xdr:to>
      <xdr:col>8</xdr:col>
      <xdr:colOff>133350</xdr:colOff>
      <xdr:row>22</xdr:row>
      <xdr:rowOff>142875</xdr:rowOff>
    </xdr:to>
    <xdr:sp>
      <xdr:nvSpPr>
        <xdr:cNvPr id="49" name="AutoShape 799"/>
        <xdr:cNvSpPr>
          <a:spLocks/>
        </xdr:cNvSpPr>
      </xdr:nvSpPr>
      <xdr:spPr>
        <a:xfrm>
          <a:off x="5905500" y="359092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16</xdr:row>
      <xdr:rowOff>0</xdr:rowOff>
    </xdr:from>
    <xdr:to>
      <xdr:col>3</xdr:col>
      <xdr:colOff>371475</xdr:colOff>
      <xdr:row>17</xdr:row>
      <xdr:rowOff>38100</xdr:rowOff>
    </xdr:to>
    <xdr:sp>
      <xdr:nvSpPr>
        <xdr:cNvPr id="50" name="Line 800"/>
        <xdr:cNvSpPr>
          <a:spLocks/>
        </xdr:cNvSpPr>
      </xdr:nvSpPr>
      <xdr:spPr>
        <a:xfrm>
          <a:off x="2686050" y="25908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15</xdr:row>
      <xdr:rowOff>114300</xdr:rowOff>
    </xdr:from>
    <xdr:to>
      <xdr:col>2</xdr:col>
      <xdr:colOff>685800</xdr:colOff>
      <xdr:row>17</xdr:row>
      <xdr:rowOff>38100</xdr:rowOff>
    </xdr:to>
    <xdr:sp>
      <xdr:nvSpPr>
        <xdr:cNvPr id="51" name="Line 801"/>
        <xdr:cNvSpPr>
          <a:spLocks/>
        </xdr:cNvSpPr>
      </xdr:nvSpPr>
      <xdr:spPr>
        <a:xfrm>
          <a:off x="2228850" y="25431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17</xdr:row>
      <xdr:rowOff>0</xdr:rowOff>
    </xdr:from>
    <xdr:to>
      <xdr:col>3</xdr:col>
      <xdr:colOff>390525</xdr:colOff>
      <xdr:row>17</xdr:row>
      <xdr:rowOff>0</xdr:rowOff>
    </xdr:to>
    <xdr:sp>
      <xdr:nvSpPr>
        <xdr:cNvPr id="52" name="Line 802"/>
        <xdr:cNvSpPr>
          <a:spLocks/>
        </xdr:cNvSpPr>
      </xdr:nvSpPr>
      <xdr:spPr>
        <a:xfrm>
          <a:off x="2238375" y="275272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0</xdr:colOff>
      <xdr:row>18</xdr:row>
      <xdr:rowOff>114300</xdr:rowOff>
    </xdr:to>
    <xdr:sp>
      <xdr:nvSpPr>
        <xdr:cNvPr id="53" name="Line 803"/>
        <xdr:cNvSpPr>
          <a:spLocks/>
        </xdr:cNvSpPr>
      </xdr:nvSpPr>
      <xdr:spPr>
        <a:xfrm>
          <a:off x="5400675" y="28860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123825</xdr:rowOff>
    </xdr:from>
    <xdr:to>
      <xdr:col>7</xdr:col>
      <xdr:colOff>266700</xdr:colOff>
      <xdr:row>20</xdr:row>
      <xdr:rowOff>85725</xdr:rowOff>
    </xdr:to>
    <xdr:sp>
      <xdr:nvSpPr>
        <xdr:cNvPr id="54" name="Line 804"/>
        <xdr:cNvSpPr>
          <a:spLocks/>
        </xdr:cNvSpPr>
      </xdr:nvSpPr>
      <xdr:spPr>
        <a:xfrm flipV="1">
          <a:off x="5667375" y="287655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5" name="Line 805"/>
        <xdr:cNvSpPr>
          <a:spLocks/>
        </xdr:cNvSpPr>
      </xdr:nvSpPr>
      <xdr:spPr>
        <a:xfrm>
          <a:off x="5133975" y="29146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18</xdr:row>
      <xdr:rowOff>0</xdr:rowOff>
    </xdr:from>
    <xdr:to>
      <xdr:col>7</xdr:col>
      <xdr:colOff>771525</xdr:colOff>
      <xdr:row>18</xdr:row>
      <xdr:rowOff>0</xdr:rowOff>
    </xdr:to>
    <xdr:sp>
      <xdr:nvSpPr>
        <xdr:cNvPr id="56" name="Line 806"/>
        <xdr:cNvSpPr>
          <a:spLocks/>
        </xdr:cNvSpPr>
      </xdr:nvSpPr>
      <xdr:spPr>
        <a:xfrm flipH="1">
          <a:off x="5667375" y="29146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8</xdr:row>
      <xdr:rowOff>0</xdr:rowOff>
    </xdr:from>
    <xdr:to>
      <xdr:col>6</xdr:col>
      <xdr:colOff>133350</xdr:colOff>
      <xdr:row>9</xdr:row>
      <xdr:rowOff>85725</xdr:rowOff>
    </xdr:to>
    <xdr:sp>
      <xdr:nvSpPr>
        <xdr:cNvPr id="57" name="Line 807"/>
        <xdr:cNvSpPr>
          <a:spLocks/>
        </xdr:cNvSpPr>
      </xdr:nvSpPr>
      <xdr:spPr>
        <a:xfrm flipV="1">
          <a:off x="4762500" y="129540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7</xdr:row>
      <xdr:rowOff>0</xdr:rowOff>
    </xdr:from>
    <xdr:to>
      <xdr:col>6</xdr:col>
      <xdr:colOff>257175</xdr:colOff>
      <xdr:row>7</xdr:row>
      <xdr:rowOff>114300</xdr:rowOff>
    </xdr:to>
    <xdr:sp>
      <xdr:nvSpPr>
        <xdr:cNvPr id="58" name="Rectangle 808"/>
        <xdr:cNvSpPr>
          <a:spLocks/>
        </xdr:cNvSpPr>
      </xdr:nvSpPr>
      <xdr:spPr>
        <a:xfrm>
          <a:off x="4181475" y="1133475"/>
          <a:ext cx="704850" cy="1143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</xdr:row>
      <xdr:rowOff>133350</xdr:rowOff>
    </xdr:from>
    <xdr:to>
      <xdr:col>6</xdr:col>
      <xdr:colOff>314325</xdr:colOff>
      <xdr:row>6</xdr:row>
      <xdr:rowOff>133350</xdr:rowOff>
    </xdr:to>
    <xdr:sp>
      <xdr:nvSpPr>
        <xdr:cNvPr id="59" name="Line 809"/>
        <xdr:cNvSpPr>
          <a:spLocks/>
        </xdr:cNvSpPr>
      </xdr:nvSpPr>
      <xdr:spPr>
        <a:xfrm>
          <a:off x="4143375" y="1104900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0</xdr:rowOff>
    </xdr:from>
    <xdr:to>
      <xdr:col>5</xdr:col>
      <xdr:colOff>323850</xdr:colOff>
      <xdr:row>11</xdr:row>
      <xdr:rowOff>133350</xdr:rowOff>
    </xdr:to>
    <xdr:sp>
      <xdr:nvSpPr>
        <xdr:cNvPr id="60" name="Line 810"/>
        <xdr:cNvSpPr>
          <a:spLocks/>
        </xdr:cNvSpPr>
      </xdr:nvSpPr>
      <xdr:spPr>
        <a:xfrm flipV="1">
          <a:off x="4181475" y="1295400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4</xdr:col>
      <xdr:colOff>390525</xdr:colOff>
      <xdr:row>14</xdr:row>
      <xdr:rowOff>142875</xdr:rowOff>
    </xdr:to>
    <xdr:sp>
      <xdr:nvSpPr>
        <xdr:cNvPr id="61" name="Rectangle 811"/>
        <xdr:cNvSpPr>
          <a:spLocks/>
        </xdr:cNvSpPr>
      </xdr:nvSpPr>
      <xdr:spPr>
        <a:xfrm>
          <a:off x="3162300" y="1323975"/>
          <a:ext cx="3143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+</a:t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4</xdr:col>
      <xdr:colOff>371475</xdr:colOff>
      <xdr:row>14</xdr:row>
      <xdr:rowOff>142875</xdr:rowOff>
    </xdr:to>
    <xdr:sp>
      <xdr:nvSpPr>
        <xdr:cNvPr id="62" name="Line 812"/>
        <xdr:cNvSpPr>
          <a:spLocks/>
        </xdr:cNvSpPr>
      </xdr:nvSpPr>
      <xdr:spPr>
        <a:xfrm flipH="1">
          <a:off x="3162300" y="1323975"/>
          <a:ext cx="30480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8</xdr:row>
      <xdr:rowOff>0</xdr:rowOff>
    </xdr:from>
    <xdr:to>
      <xdr:col>3</xdr:col>
      <xdr:colOff>733425</xdr:colOff>
      <xdr:row>8</xdr:row>
      <xdr:rowOff>57150</xdr:rowOff>
    </xdr:to>
    <xdr:sp>
      <xdr:nvSpPr>
        <xdr:cNvPr id="63" name="Line 813"/>
        <xdr:cNvSpPr>
          <a:spLocks/>
        </xdr:cNvSpPr>
      </xdr:nvSpPr>
      <xdr:spPr>
        <a:xfrm>
          <a:off x="2800350" y="1295400"/>
          <a:ext cx="257175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95250</xdr:rowOff>
    </xdr:from>
    <xdr:to>
      <xdr:col>3</xdr:col>
      <xdr:colOff>733425</xdr:colOff>
      <xdr:row>14</xdr:row>
      <xdr:rowOff>161925</xdr:rowOff>
    </xdr:to>
    <xdr:sp>
      <xdr:nvSpPr>
        <xdr:cNvPr id="64" name="Line 814"/>
        <xdr:cNvSpPr>
          <a:spLocks/>
        </xdr:cNvSpPr>
      </xdr:nvSpPr>
      <xdr:spPr>
        <a:xfrm flipV="1">
          <a:off x="2800350" y="2362200"/>
          <a:ext cx="257175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8</xdr:row>
      <xdr:rowOff>57150</xdr:rowOff>
    </xdr:from>
    <xdr:to>
      <xdr:col>3</xdr:col>
      <xdr:colOff>733425</xdr:colOff>
      <xdr:row>14</xdr:row>
      <xdr:rowOff>85725</xdr:rowOff>
    </xdr:to>
    <xdr:sp>
      <xdr:nvSpPr>
        <xdr:cNvPr id="65" name="Line 815"/>
        <xdr:cNvSpPr>
          <a:spLocks/>
        </xdr:cNvSpPr>
      </xdr:nvSpPr>
      <xdr:spPr>
        <a:xfrm flipV="1">
          <a:off x="3048000" y="1352550"/>
          <a:ext cx="0" cy="1000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9525</xdr:rowOff>
    </xdr:from>
    <xdr:to>
      <xdr:col>12</xdr:col>
      <xdr:colOff>390525</xdr:colOff>
      <xdr:row>14</xdr:row>
      <xdr:rowOff>161925</xdr:rowOff>
    </xdr:to>
    <xdr:sp>
      <xdr:nvSpPr>
        <xdr:cNvPr id="66" name="Rectangle 816"/>
        <xdr:cNvSpPr>
          <a:spLocks/>
        </xdr:cNvSpPr>
      </xdr:nvSpPr>
      <xdr:spPr>
        <a:xfrm>
          <a:off x="8124825" y="1304925"/>
          <a:ext cx="1524000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14</xdr:row>
      <xdr:rowOff>161925</xdr:rowOff>
    </xdr:from>
    <xdr:to>
      <xdr:col>12</xdr:col>
      <xdr:colOff>390525</xdr:colOff>
      <xdr:row>15</xdr:row>
      <xdr:rowOff>114300</xdr:rowOff>
    </xdr:to>
    <xdr:sp>
      <xdr:nvSpPr>
        <xdr:cNvPr id="67" name="Rectangle 817"/>
        <xdr:cNvSpPr>
          <a:spLocks/>
        </xdr:cNvSpPr>
      </xdr:nvSpPr>
      <xdr:spPr>
        <a:xfrm>
          <a:off x="8124825" y="2428875"/>
          <a:ext cx="1524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133350</xdr:rowOff>
    </xdr:from>
    <xdr:to>
      <xdr:col>10</xdr:col>
      <xdr:colOff>400050</xdr:colOff>
      <xdr:row>7</xdr:row>
      <xdr:rowOff>123825</xdr:rowOff>
    </xdr:to>
    <xdr:sp>
      <xdr:nvSpPr>
        <xdr:cNvPr id="68" name="Line 818"/>
        <xdr:cNvSpPr>
          <a:spLocks/>
        </xdr:cNvSpPr>
      </xdr:nvSpPr>
      <xdr:spPr>
        <a:xfrm flipV="1">
          <a:off x="8115300" y="94297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5</xdr:row>
      <xdr:rowOff>123825</xdr:rowOff>
    </xdr:from>
    <xdr:to>
      <xdr:col>12</xdr:col>
      <xdr:colOff>390525</xdr:colOff>
      <xdr:row>7</xdr:row>
      <xdr:rowOff>114300</xdr:rowOff>
    </xdr:to>
    <xdr:sp>
      <xdr:nvSpPr>
        <xdr:cNvPr id="69" name="Line 819"/>
        <xdr:cNvSpPr>
          <a:spLocks/>
        </xdr:cNvSpPr>
      </xdr:nvSpPr>
      <xdr:spPr>
        <a:xfrm flipV="1">
          <a:off x="9648825" y="9334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0</xdr:rowOff>
    </xdr:from>
    <xdr:to>
      <xdr:col>12</xdr:col>
      <xdr:colOff>390525</xdr:colOff>
      <xdr:row>6</xdr:row>
      <xdr:rowOff>0</xdr:rowOff>
    </xdr:to>
    <xdr:sp>
      <xdr:nvSpPr>
        <xdr:cNvPr id="70" name="Line 820"/>
        <xdr:cNvSpPr>
          <a:spLocks/>
        </xdr:cNvSpPr>
      </xdr:nvSpPr>
      <xdr:spPr>
        <a:xfrm>
          <a:off x="8115300" y="971550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8</xdr:row>
      <xdr:rowOff>0</xdr:rowOff>
    </xdr:from>
    <xdr:to>
      <xdr:col>13</xdr:col>
      <xdr:colOff>57150</xdr:colOff>
      <xdr:row>8</xdr:row>
      <xdr:rowOff>0</xdr:rowOff>
    </xdr:to>
    <xdr:sp>
      <xdr:nvSpPr>
        <xdr:cNvPr id="71" name="Line 821"/>
        <xdr:cNvSpPr>
          <a:spLocks/>
        </xdr:cNvSpPr>
      </xdr:nvSpPr>
      <xdr:spPr>
        <a:xfrm>
          <a:off x="9744075" y="129540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14</xdr:row>
      <xdr:rowOff>161925</xdr:rowOff>
    </xdr:from>
    <xdr:to>
      <xdr:col>13</xdr:col>
      <xdr:colOff>85725</xdr:colOff>
      <xdr:row>14</xdr:row>
      <xdr:rowOff>161925</xdr:rowOff>
    </xdr:to>
    <xdr:sp>
      <xdr:nvSpPr>
        <xdr:cNvPr id="72" name="Line 822"/>
        <xdr:cNvSpPr>
          <a:spLocks/>
        </xdr:cNvSpPr>
      </xdr:nvSpPr>
      <xdr:spPr>
        <a:xfrm>
          <a:off x="9725025" y="24288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8</xdr:row>
      <xdr:rowOff>0</xdr:rowOff>
    </xdr:from>
    <xdr:to>
      <xdr:col>13</xdr:col>
      <xdr:colOff>0</xdr:colOff>
      <xdr:row>14</xdr:row>
      <xdr:rowOff>161925</xdr:rowOff>
    </xdr:to>
    <xdr:sp>
      <xdr:nvSpPr>
        <xdr:cNvPr id="73" name="Line 823"/>
        <xdr:cNvSpPr>
          <a:spLocks/>
        </xdr:cNvSpPr>
      </xdr:nvSpPr>
      <xdr:spPr>
        <a:xfrm>
          <a:off x="10029825" y="1295400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8</xdr:row>
      <xdr:rowOff>9525</xdr:rowOff>
    </xdr:from>
    <xdr:to>
      <xdr:col>11</xdr:col>
      <xdr:colOff>400050</xdr:colOff>
      <xdr:row>14</xdr:row>
      <xdr:rowOff>152400</xdr:rowOff>
    </xdr:to>
    <xdr:sp>
      <xdr:nvSpPr>
        <xdr:cNvPr id="74" name="Line 824"/>
        <xdr:cNvSpPr>
          <a:spLocks/>
        </xdr:cNvSpPr>
      </xdr:nvSpPr>
      <xdr:spPr>
        <a:xfrm>
          <a:off x="8886825" y="1304925"/>
          <a:ext cx="0" cy="1114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</xdr:row>
      <xdr:rowOff>38100</xdr:rowOff>
    </xdr:from>
    <xdr:to>
      <xdr:col>11</xdr:col>
      <xdr:colOff>361950</xdr:colOff>
      <xdr:row>14</xdr:row>
      <xdr:rowOff>123825</xdr:rowOff>
    </xdr:to>
    <xdr:sp>
      <xdr:nvSpPr>
        <xdr:cNvPr id="75" name="Freeform 825"/>
        <xdr:cNvSpPr>
          <a:spLocks/>
        </xdr:cNvSpPr>
      </xdr:nvSpPr>
      <xdr:spPr>
        <a:xfrm>
          <a:off x="8162925" y="1333500"/>
          <a:ext cx="685800" cy="1057275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8</xdr:row>
      <xdr:rowOff>38100</xdr:rowOff>
    </xdr:from>
    <xdr:to>
      <xdr:col>12</xdr:col>
      <xdr:colOff>352425</xdr:colOff>
      <xdr:row>14</xdr:row>
      <xdr:rowOff>123825</xdr:rowOff>
    </xdr:to>
    <xdr:sp>
      <xdr:nvSpPr>
        <xdr:cNvPr id="76" name="Freeform 826"/>
        <xdr:cNvSpPr>
          <a:spLocks/>
        </xdr:cNvSpPr>
      </xdr:nvSpPr>
      <xdr:spPr>
        <a:xfrm>
          <a:off x="8924925" y="1333500"/>
          <a:ext cx="685800" cy="1057275"/>
        </a:xfrm>
        <a:custGeom>
          <a:pathLst/>
        </a:cu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14</xdr:row>
      <xdr:rowOff>161925</xdr:rowOff>
    </xdr:from>
    <xdr:to>
      <xdr:col>10</xdr:col>
      <xdr:colOff>314325</xdr:colOff>
      <xdr:row>14</xdr:row>
      <xdr:rowOff>161925</xdr:rowOff>
    </xdr:to>
    <xdr:sp>
      <xdr:nvSpPr>
        <xdr:cNvPr id="77" name="Line 827"/>
        <xdr:cNvSpPr>
          <a:spLocks/>
        </xdr:cNvSpPr>
      </xdr:nvSpPr>
      <xdr:spPr>
        <a:xfrm>
          <a:off x="7753350" y="24288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15</xdr:row>
      <xdr:rowOff>114300</xdr:rowOff>
    </xdr:from>
    <xdr:to>
      <xdr:col>10</xdr:col>
      <xdr:colOff>342900</xdr:colOff>
      <xdr:row>15</xdr:row>
      <xdr:rowOff>114300</xdr:rowOff>
    </xdr:to>
    <xdr:sp>
      <xdr:nvSpPr>
        <xdr:cNvPr id="78" name="Line 828"/>
        <xdr:cNvSpPr>
          <a:spLocks/>
        </xdr:cNvSpPr>
      </xdr:nvSpPr>
      <xdr:spPr>
        <a:xfrm>
          <a:off x="7743825" y="25431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114300</xdr:rowOff>
    </xdr:from>
    <xdr:to>
      <xdr:col>10</xdr:col>
      <xdr:colOff>85725</xdr:colOff>
      <xdr:row>14</xdr:row>
      <xdr:rowOff>161925</xdr:rowOff>
    </xdr:to>
    <xdr:sp>
      <xdr:nvSpPr>
        <xdr:cNvPr id="79" name="Line 829"/>
        <xdr:cNvSpPr>
          <a:spLocks/>
        </xdr:cNvSpPr>
      </xdr:nvSpPr>
      <xdr:spPr>
        <a:xfrm>
          <a:off x="7800975" y="22193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114300</xdr:rowOff>
    </xdr:from>
    <xdr:to>
      <xdr:col>10</xdr:col>
      <xdr:colOff>85725</xdr:colOff>
      <xdr:row>16</xdr:row>
      <xdr:rowOff>133350</xdr:rowOff>
    </xdr:to>
    <xdr:sp>
      <xdr:nvSpPr>
        <xdr:cNvPr id="80" name="Line 830"/>
        <xdr:cNvSpPr>
          <a:spLocks/>
        </xdr:cNvSpPr>
      </xdr:nvSpPr>
      <xdr:spPr>
        <a:xfrm flipV="1">
          <a:off x="7800975" y="25431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38100</xdr:rowOff>
    </xdr:from>
    <xdr:to>
      <xdr:col>9</xdr:col>
      <xdr:colOff>638175</xdr:colOff>
      <xdr:row>21</xdr:row>
      <xdr:rowOff>142875</xdr:rowOff>
    </xdr:to>
    <xdr:sp>
      <xdr:nvSpPr>
        <xdr:cNvPr id="81" name="AutoShape 831"/>
        <xdr:cNvSpPr>
          <a:spLocks/>
        </xdr:cNvSpPr>
      </xdr:nvSpPr>
      <xdr:spPr>
        <a:xfrm>
          <a:off x="7219950" y="3438525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28575</xdr:rowOff>
    </xdr:from>
    <xdr:to>
      <xdr:col>9</xdr:col>
      <xdr:colOff>628650</xdr:colOff>
      <xdr:row>19</xdr:row>
      <xdr:rowOff>123825</xdr:rowOff>
    </xdr:to>
    <xdr:sp>
      <xdr:nvSpPr>
        <xdr:cNvPr id="82" name="AutoShape 832"/>
        <xdr:cNvSpPr>
          <a:spLocks/>
        </xdr:cNvSpPr>
      </xdr:nvSpPr>
      <xdr:spPr>
        <a:xfrm>
          <a:off x="7219950" y="310515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28575</xdr:rowOff>
    </xdr:from>
    <xdr:to>
      <xdr:col>9</xdr:col>
      <xdr:colOff>628650</xdr:colOff>
      <xdr:row>20</xdr:row>
      <xdr:rowOff>133350</xdr:rowOff>
    </xdr:to>
    <xdr:sp>
      <xdr:nvSpPr>
        <xdr:cNvPr id="83" name="AutoShape 833"/>
        <xdr:cNvSpPr>
          <a:spLocks/>
        </xdr:cNvSpPr>
      </xdr:nvSpPr>
      <xdr:spPr>
        <a:xfrm>
          <a:off x="7219950" y="3267075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38100</xdr:rowOff>
    </xdr:from>
    <xdr:to>
      <xdr:col>3</xdr:col>
      <xdr:colOff>304800</xdr:colOff>
      <xdr:row>8</xdr:row>
      <xdr:rowOff>152400</xdr:rowOff>
    </xdr:to>
    <xdr:sp>
      <xdr:nvSpPr>
        <xdr:cNvPr id="84" name="Line 834"/>
        <xdr:cNvSpPr>
          <a:spLocks/>
        </xdr:cNvSpPr>
      </xdr:nvSpPr>
      <xdr:spPr>
        <a:xfrm flipH="1" flipV="1">
          <a:off x="2466975" y="1333500"/>
          <a:ext cx="14287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14</xdr:row>
      <xdr:rowOff>19050</xdr:rowOff>
    </xdr:from>
    <xdr:to>
      <xdr:col>3</xdr:col>
      <xdr:colOff>314325</xdr:colOff>
      <xdr:row>14</xdr:row>
      <xdr:rowOff>123825</xdr:rowOff>
    </xdr:to>
    <xdr:sp>
      <xdr:nvSpPr>
        <xdr:cNvPr id="85" name="Line 835"/>
        <xdr:cNvSpPr>
          <a:spLocks/>
        </xdr:cNvSpPr>
      </xdr:nvSpPr>
      <xdr:spPr>
        <a:xfrm>
          <a:off x="2495550" y="22860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104775</xdr:rowOff>
    </xdr:from>
    <xdr:to>
      <xdr:col>3</xdr:col>
      <xdr:colOff>371475</xdr:colOff>
      <xdr:row>26</xdr:row>
      <xdr:rowOff>9525</xdr:rowOff>
    </xdr:to>
    <xdr:sp>
      <xdr:nvSpPr>
        <xdr:cNvPr id="86" name="Rectangle 836"/>
        <xdr:cNvSpPr>
          <a:spLocks/>
        </xdr:cNvSpPr>
      </xdr:nvSpPr>
      <xdr:spPr>
        <a:xfrm>
          <a:off x="2447925" y="3667125"/>
          <a:ext cx="238125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22</xdr:row>
      <xdr:rowOff>104775</xdr:rowOff>
    </xdr:from>
    <xdr:to>
      <xdr:col>3</xdr:col>
      <xdr:colOff>133350</xdr:colOff>
      <xdr:row>26</xdr:row>
      <xdr:rowOff>9525</xdr:rowOff>
    </xdr:to>
    <xdr:sp>
      <xdr:nvSpPr>
        <xdr:cNvPr id="87" name="Rectangle 837"/>
        <xdr:cNvSpPr>
          <a:spLocks/>
        </xdr:cNvSpPr>
      </xdr:nvSpPr>
      <xdr:spPr>
        <a:xfrm>
          <a:off x="2219325" y="3667125"/>
          <a:ext cx="2286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22</xdr:row>
      <xdr:rowOff>104775</xdr:rowOff>
    </xdr:from>
    <xdr:to>
      <xdr:col>3</xdr:col>
      <xdr:colOff>95250</xdr:colOff>
      <xdr:row>26</xdr:row>
      <xdr:rowOff>9525</xdr:rowOff>
    </xdr:to>
    <xdr:sp>
      <xdr:nvSpPr>
        <xdr:cNvPr id="88" name="Rectangle 838"/>
        <xdr:cNvSpPr>
          <a:spLocks/>
        </xdr:cNvSpPr>
      </xdr:nvSpPr>
      <xdr:spPr>
        <a:xfrm>
          <a:off x="2257425" y="3667125"/>
          <a:ext cx="152400" cy="5524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18</xdr:row>
      <xdr:rowOff>114300</xdr:rowOff>
    </xdr:from>
    <xdr:to>
      <xdr:col>3</xdr:col>
      <xdr:colOff>257175</xdr:colOff>
      <xdr:row>26</xdr:row>
      <xdr:rowOff>57150</xdr:rowOff>
    </xdr:to>
    <xdr:sp>
      <xdr:nvSpPr>
        <xdr:cNvPr id="89" name="Line 839"/>
        <xdr:cNvSpPr>
          <a:spLocks/>
        </xdr:cNvSpPr>
      </xdr:nvSpPr>
      <xdr:spPr>
        <a:xfrm>
          <a:off x="2571750" y="3028950"/>
          <a:ext cx="0" cy="123825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38100</xdr:rowOff>
    </xdr:from>
    <xdr:to>
      <xdr:col>1</xdr:col>
      <xdr:colOff>457200</xdr:colOff>
      <xdr:row>24</xdr:row>
      <xdr:rowOff>133350</xdr:rowOff>
    </xdr:to>
    <xdr:sp>
      <xdr:nvSpPr>
        <xdr:cNvPr id="90" name="AutoShape 840"/>
        <xdr:cNvSpPr>
          <a:spLocks/>
        </xdr:cNvSpPr>
      </xdr:nvSpPr>
      <xdr:spPr>
        <a:xfrm>
          <a:off x="876300" y="392430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28575</xdr:rowOff>
    </xdr:from>
    <xdr:to>
      <xdr:col>1</xdr:col>
      <xdr:colOff>457200</xdr:colOff>
      <xdr:row>20</xdr:row>
      <xdr:rowOff>123825</xdr:rowOff>
    </xdr:to>
    <xdr:sp>
      <xdr:nvSpPr>
        <xdr:cNvPr id="91" name="AutoShape 841"/>
        <xdr:cNvSpPr>
          <a:spLocks/>
        </xdr:cNvSpPr>
      </xdr:nvSpPr>
      <xdr:spPr>
        <a:xfrm>
          <a:off x="876300" y="3267075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104775</xdr:rowOff>
    </xdr:from>
    <xdr:to>
      <xdr:col>2</xdr:col>
      <xdr:colOff>590550</xdr:colOff>
      <xdr:row>22</xdr:row>
      <xdr:rowOff>104775</xdr:rowOff>
    </xdr:to>
    <xdr:sp>
      <xdr:nvSpPr>
        <xdr:cNvPr id="92" name="Line 842"/>
        <xdr:cNvSpPr>
          <a:spLocks/>
        </xdr:cNvSpPr>
      </xdr:nvSpPr>
      <xdr:spPr>
        <a:xfrm flipH="1">
          <a:off x="1466850" y="366712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66675</xdr:rowOff>
    </xdr:from>
    <xdr:to>
      <xdr:col>2</xdr:col>
      <xdr:colOff>590550</xdr:colOff>
      <xdr:row>22</xdr:row>
      <xdr:rowOff>66675</xdr:rowOff>
    </xdr:to>
    <xdr:sp>
      <xdr:nvSpPr>
        <xdr:cNvPr id="93" name="Line 843"/>
        <xdr:cNvSpPr>
          <a:spLocks/>
        </xdr:cNvSpPr>
      </xdr:nvSpPr>
      <xdr:spPr>
        <a:xfrm flipH="1">
          <a:off x="1466850" y="362902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19</xdr:row>
      <xdr:rowOff>0</xdr:rowOff>
    </xdr:from>
    <xdr:to>
      <xdr:col>2</xdr:col>
      <xdr:colOff>609600</xdr:colOff>
      <xdr:row>19</xdr:row>
      <xdr:rowOff>0</xdr:rowOff>
    </xdr:to>
    <xdr:sp>
      <xdr:nvSpPr>
        <xdr:cNvPr id="94" name="Line 844"/>
        <xdr:cNvSpPr>
          <a:spLocks/>
        </xdr:cNvSpPr>
      </xdr:nvSpPr>
      <xdr:spPr>
        <a:xfrm>
          <a:off x="1485900" y="307657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26</xdr:row>
      <xdr:rowOff>0</xdr:rowOff>
    </xdr:from>
    <xdr:to>
      <xdr:col>2</xdr:col>
      <xdr:colOff>628650</xdr:colOff>
      <xdr:row>26</xdr:row>
      <xdr:rowOff>0</xdr:rowOff>
    </xdr:to>
    <xdr:sp>
      <xdr:nvSpPr>
        <xdr:cNvPr id="95" name="Line 845"/>
        <xdr:cNvSpPr>
          <a:spLocks/>
        </xdr:cNvSpPr>
      </xdr:nvSpPr>
      <xdr:spPr>
        <a:xfrm>
          <a:off x="1485900" y="4210050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22</xdr:row>
      <xdr:rowOff>66675</xdr:rowOff>
    </xdr:to>
    <xdr:sp>
      <xdr:nvSpPr>
        <xdr:cNvPr id="96" name="Line 846"/>
        <xdr:cNvSpPr>
          <a:spLocks/>
        </xdr:cNvSpPr>
      </xdr:nvSpPr>
      <xdr:spPr>
        <a:xfrm>
          <a:off x="1543050" y="3076575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0</xdr:colOff>
      <xdr:row>25</xdr:row>
      <xdr:rowOff>161925</xdr:rowOff>
    </xdr:to>
    <xdr:sp>
      <xdr:nvSpPr>
        <xdr:cNvPr id="97" name="Line 847"/>
        <xdr:cNvSpPr>
          <a:spLocks/>
        </xdr:cNvSpPr>
      </xdr:nvSpPr>
      <xdr:spPr>
        <a:xfrm>
          <a:off x="1543050" y="36671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76200</xdr:colOff>
      <xdr:row>7</xdr:row>
      <xdr:rowOff>161925</xdr:rowOff>
    </xdr:to>
    <xdr:sp>
      <xdr:nvSpPr>
        <xdr:cNvPr id="98" name="AutoShape 848"/>
        <xdr:cNvSpPr>
          <a:spLocks/>
        </xdr:cNvSpPr>
      </xdr:nvSpPr>
      <xdr:spPr>
        <a:xfrm>
          <a:off x="5676900" y="809625"/>
          <a:ext cx="571500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561975</xdr:colOff>
      <xdr:row>8</xdr:row>
      <xdr:rowOff>142875</xdr:rowOff>
    </xdr:to>
    <xdr:sp>
      <xdr:nvSpPr>
        <xdr:cNvPr id="99" name="Freeform 850"/>
        <xdr:cNvSpPr>
          <a:spLocks/>
        </xdr:cNvSpPr>
      </xdr:nvSpPr>
      <xdr:spPr>
        <a:xfrm>
          <a:off x="5400675" y="1295400"/>
          <a:ext cx="561975" cy="142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00" name="Text Box 851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01" name="Text Box 852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15</xdr:row>
      <xdr:rowOff>28575</xdr:rowOff>
    </xdr:from>
    <xdr:to>
      <xdr:col>6</xdr:col>
      <xdr:colOff>628650</xdr:colOff>
      <xdr:row>15</xdr:row>
      <xdr:rowOff>85725</xdr:rowOff>
    </xdr:to>
    <xdr:sp>
      <xdr:nvSpPr>
        <xdr:cNvPr id="102" name="Oval 853"/>
        <xdr:cNvSpPr>
          <a:spLocks/>
        </xdr:cNvSpPr>
      </xdr:nvSpPr>
      <xdr:spPr>
        <a:xfrm>
          <a:off x="5181600" y="245745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28575</xdr:rowOff>
    </xdr:from>
    <xdr:to>
      <xdr:col>3</xdr:col>
      <xdr:colOff>561975</xdr:colOff>
      <xdr:row>15</xdr:row>
      <xdr:rowOff>85725</xdr:rowOff>
    </xdr:to>
    <xdr:sp>
      <xdr:nvSpPr>
        <xdr:cNvPr id="103" name="Oval 854"/>
        <xdr:cNvSpPr>
          <a:spLocks/>
        </xdr:cNvSpPr>
      </xdr:nvSpPr>
      <xdr:spPr>
        <a:xfrm>
          <a:off x="2809875" y="245745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24</xdr:row>
      <xdr:rowOff>9525</xdr:rowOff>
    </xdr:from>
    <xdr:to>
      <xdr:col>8</xdr:col>
      <xdr:colOff>733425</xdr:colOff>
      <xdr:row>24</xdr:row>
      <xdr:rowOff>142875</xdr:rowOff>
    </xdr:to>
    <xdr:sp>
      <xdr:nvSpPr>
        <xdr:cNvPr id="104" name="AutoShape 855"/>
        <xdr:cNvSpPr>
          <a:spLocks/>
        </xdr:cNvSpPr>
      </xdr:nvSpPr>
      <xdr:spPr>
        <a:xfrm>
          <a:off x="6715125" y="38957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25</xdr:row>
      <xdr:rowOff>9525</xdr:rowOff>
    </xdr:from>
    <xdr:to>
      <xdr:col>8</xdr:col>
      <xdr:colOff>733425</xdr:colOff>
      <xdr:row>25</xdr:row>
      <xdr:rowOff>142875</xdr:rowOff>
    </xdr:to>
    <xdr:sp>
      <xdr:nvSpPr>
        <xdr:cNvPr id="105" name="AutoShape 856"/>
        <xdr:cNvSpPr>
          <a:spLocks/>
        </xdr:cNvSpPr>
      </xdr:nvSpPr>
      <xdr:spPr>
        <a:xfrm>
          <a:off x="6715125" y="40576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11</xdr:row>
      <xdr:rowOff>28575</xdr:rowOff>
    </xdr:from>
    <xdr:to>
      <xdr:col>5</xdr:col>
      <xdr:colOff>85725</xdr:colOff>
      <xdr:row>11</xdr:row>
      <xdr:rowOff>104775</xdr:rowOff>
    </xdr:to>
    <xdr:sp>
      <xdr:nvSpPr>
        <xdr:cNvPr id="106" name="AutoShape 857"/>
        <xdr:cNvSpPr>
          <a:spLocks/>
        </xdr:cNvSpPr>
      </xdr:nvSpPr>
      <xdr:spPr>
        <a:xfrm>
          <a:off x="3752850" y="1809750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114300</xdr:rowOff>
    </xdr:from>
    <xdr:to>
      <xdr:col>3</xdr:col>
      <xdr:colOff>123825</xdr:colOff>
      <xdr:row>15</xdr:row>
      <xdr:rowOff>47625</xdr:rowOff>
    </xdr:to>
    <xdr:sp>
      <xdr:nvSpPr>
        <xdr:cNvPr id="107" name="Line 859"/>
        <xdr:cNvSpPr>
          <a:spLocks/>
        </xdr:cNvSpPr>
      </xdr:nvSpPr>
      <xdr:spPr>
        <a:xfrm>
          <a:off x="2438400" y="1247775"/>
          <a:ext cx="0" cy="1228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123825</xdr:rowOff>
    </xdr:from>
    <xdr:to>
      <xdr:col>3</xdr:col>
      <xdr:colOff>133350</xdr:colOff>
      <xdr:row>26</xdr:row>
      <xdr:rowOff>47625</xdr:rowOff>
    </xdr:to>
    <xdr:sp>
      <xdr:nvSpPr>
        <xdr:cNvPr id="108" name="Line 860"/>
        <xdr:cNvSpPr>
          <a:spLocks/>
        </xdr:cNvSpPr>
      </xdr:nvSpPr>
      <xdr:spPr>
        <a:xfrm>
          <a:off x="2447925" y="30384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0</xdr:rowOff>
    </xdr:from>
    <xdr:to>
      <xdr:col>7</xdr:col>
      <xdr:colOff>0</xdr:colOff>
      <xdr:row>26</xdr:row>
      <xdr:rowOff>9525</xdr:rowOff>
    </xdr:to>
    <xdr:sp>
      <xdr:nvSpPr>
        <xdr:cNvPr id="109" name="Rectangle 861"/>
        <xdr:cNvSpPr>
          <a:spLocks/>
        </xdr:cNvSpPr>
      </xdr:nvSpPr>
      <xdr:spPr>
        <a:xfrm>
          <a:off x="2686050" y="3076575"/>
          <a:ext cx="2714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114300</xdr:rowOff>
    </xdr:from>
    <xdr:to>
      <xdr:col>6</xdr:col>
      <xdr:colOff>666750</xdr:colOff>
      <xdr:row>14</xdr:row>
      <xdr:rowOff>161925</xdr:rowOff>
    </xdr:to>
    <xdr:sp>
      <xdr:nvSpPr>
        <xdr:cNvPr id="110" name="Rectangle 1101"/>
        <xdr:cNvSpPr>
          <a:spLocks/>
        </xdr:cNvSpPr>
      </xdr:nvSpPr>
      <xdr:spPr>
        <a:xfrm>
          <a:off x="5181600" y="2381250"/>
          <a:ext cx="104775" cy="476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114300</xdr:rowOff>
    </xdr:from>
    <xdr:to>
      <xdr:col>4</xdr:col>
      <xdr:colOff>600075</xdr:colOff>
      <xdr:row>14</xdr:row>
      <xdr:rowOff>161925</xdr:rowOff>
    </xdr:to>
    <xdr:sp>
      <xdr:nvSpPr>
        <xdr:cNvPr id="111" name="Rectangle 1102"/>
        <xdr:cNvSpPr>
          <a:spLocks/>
        </xdr:cNvSpPr>
      </xdr:nvSpPr>
      <xdr:spPr>
        <a:xfrm>
          <a:off x="3581400" y="2381250"/>
          <a:ext cx="104775" cy="476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0</xdr:rowOff>
    </xdr:from>
    <xdr:to>
      <xdr:col>3</xdr:col>
      <xdr:colOff>485775</xdr:colOff>
      <xdr:row>14</xdr:row>
      <xdr:rowOff>161925</xdr:rowOff>
    </xdr:to>
    <xdr:sp>
      <xdr:nvSpPr>
        <xdr:cNvPr id="112" name="Rectangle 1103"/>
        <xdr:cNvSpPr>
          <a:spLocks/>
        </xdr:cNvSpPr>
      </xdr:nvSpPr>
      <xdr:spPr>
        <a:xfrm>
          <a:off x="2733675" y="1295400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57150</xdr:rowOff>
    </xdr:from>
    <xdr:to>
      <xdr:col>7</xdr:col>
      <xdr:colOff>762000</xdr:colOff>
      <xdr:row>7</xdr:row>
      <xdr:rowOff>95250</xdr:rowOff>
    </xdr:to>
    <xdr:sp>
      <xdr:nvSpPr>
        <xdr:cNvPr id="113" name="AutoShape 1106"/>
        <xdr:cNvSpPr>
          <a:spLocks/>
        </xdr:cNvSpPr>
      </xdr:nvSpPr>
      <xdr:spPr>
        <a:xfrm>
          <a:off x="5753100" y="866775"/>
          <a:ext cx="409575" cy="3619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38100</xdr:colOff>
      <xdr:row>12</xdr:row>
      <xdr:rowOff>152400</xdr:rowOff>
    </xdr:to>
    <xdr:sp>
      <xdr:nvSpPr>
        <xdr:cNvPr id="114" name="Line 773"/>
        <xdr:cNvSpPr>
          <a:spLocks/>
        </xdr:cNvSpPr>
      </xdr:nvSpPr>
      <xdr:spPr>
        <a:xfrm>
          <a:off x="4657725" y="179070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11</xdr:row>
      <xdr:rowOff>133350</xdr:rowOff>
    </xdr:from>
    <xdr:to>
      <xdr:col>6</xdr:col>
      <xdr:colOff>219075</xdr:colOff>
      <xdr:row>11</xdr:row>
      <xdr:rowOff>133350</xdr:rowOff>
    </xdr:to>
    <xdr:sp>
      <xdr:nvSpPr>
        <xdr:cNvPr id="115" name="Line 774"/>
        <xdr:cNvSpPr>
          <a:spLocks/>
        </xdr:cNvSpPr>
      </xdr:nvSpPr>
      <xdr:spPr>
        <a:xfrm>
          <a:off x="4486275" y="19145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</xdr:row>
      <xdr:rowOff>9525</xdr:rowOff>
    </xdr:from>
    <xdr:to>
      <xdr:col>4</xdr:col>
      <xdr:colOff>762000</xdr:colOff>
      <xdr:row>13</xdr:row>
      <xdr:rowOff>85725</xdr:rowOff>
    </xdr:to>
    <xdr:sp>
      <xdr:nvSpPr>
        <xdr:cNvPr id="116" name="Line 775"/>
        <xdr:cNvSpPr>
          <a:spLocks/>
        </xdr:cNvSpPr>
      </xdr:nvSpPr>
      <xdr:spPr>
        <a:xfrm>
          <a:off x="3848100" y="19526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123825</xdr:rowOff>
    </xdr:from>
    <xdr:to>
      <xdr:col>5</xdr:col>
      <xdr:colOff>152400</xdr:colOff>
      <xdr:row>12</xdr:row>
      <xdr:rowOff>123825</xdr:rowOff>
    </xdr:to>
    <xdr:sp>
      <xdr:nvSpPr>
        <xdr:cNvPr id="117" name="Line 776"/>
        <xdr:cNvSpPr>
          <a:spLocks/>
        </xdr:cNvSpPr>
      </xdr:nvSpPr>
      <xdr:spPr>
        <a:xfrm>
          <a:off x="3724275" y="206692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30" sqref="C3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9"/>
      <c r="B6" s="5"/>
      <c r="C6" s="5"/>
      <c r="D6" s="5"/>
      <c r="E6" s="5"/>
      <c r="F6" s="10" t="s">
        <v>0</v>
      </c>
      <c r="G6" s="5"/>
      <c r="H6" s="5"/>
      <c r="I6" s="5"/>
      <c r="J6" s="5"/>
      <c r="K6" s="5"/>
      <c r="L6" s="10" t="s">
        <v>1</v>
      </c>
      <c r="M6" s="5"/>
      <c r="N6" s="5"/>
      <c r="O6" s="6"/>
    </row>
    <row r="7" spans="1:15" ht="12.75">
      <c r="A7" s="7"/>
      <c r="B7" s="5"/>
      <c r="C7" s="5"/>
      <c r="D7" s="5"/>
      <c r="E7" s="5"/>
      <c r="F7" s="5"/>
      <c r="G7" s="5"/>
      <c r="H7" s="11"/>
      <c r="I7" s="5"/>
      <c r="J7" s="5"/>
      <c r="K7" s="5"/>
      <c r="L7" s="5"/>
      <c r="M7" s="5"/>
      <c r="N7" s="5"/>
      <c r="O7" s="6"/>
    </row>
    <row r="8" spans="1:15" ht="12.75">
      <c r="A8" s="4"/>
      <c r="B8" s="11"/>
      <c r="C8" s="11"/>
      <c r="D8" s="11"/>
      <c r="E8" s="5"/>
      <c r="F8" s="11"/>
      <c r="G8" s="11"/>
      <c r="H8" s="11"/>
      <c r="I8" s="5"/>
      <c r="J8" s="5"/>
      <c r="K8" s="11"/>
      <c r="L8" s="11"/>
      <c r="M8" s="11"/>
      <c r="N8" s="5"/>
      <c r="O8" s="6"/>
    </row>
    <row r="9" spans="1:15" ht="12.75">
      <c r="A9" s="4"/>
      <c r="B9" s="11"/>
      <c r="C9" s="11"/>
      <c r="D9" s="11"/>
      <c r="E9" s="5"/>
      <c r="F9" s="11"/>
      <c r="G9" s="11"/>
      <c r="H9" s="11"/>
      <c r="I9" s="5"/>
      <c r="J9" s="5"/>
      <c r="K9" s="11"/>
      <c r="L9" s="11"/>
      <c r="M9" s="11"/>
      <c r="N9" s="5"/>
      <c r="O9" s="6"/>
    </row>
    <row r="10" spans="1:15" ht="12.75">
      <c r="A10" s="4"/>
      <c r="B10" s="11"/>
      <c r="C10" s="11"/>
      <c r="D10" s="11"/>
      <c r="E10" s="5"/>
      <c r="F10" s="11"/>
      <c r="G10" s="11"/>
      <c r="H10" s="11"/>
      <c r="I10" s="5"/>
      <c r="J10" s="5"/>
      <c r="K10" s="11"/>
      <c r="L10" s="11"/>
      <c r="M10" s="11"/>
      <c r="N10" s="5"/>
      <c r="O10" s="6"/>
    </row>
    <row r="11" spans="1:15" ht="12.75">
      <c r="A11" s="4"/>
      <c r="B11" s="11"/>
      <c r="C11" s="12"/>
      <c r="D11" s="11"/>
      <c r="E11" s="5"/>
      <c r="F11" s="11"/>
      <c r="G11" s="11"/>
      <c r="H11" s="11"/>
      <c r="I11" s="12" t="s">
        <v>2</v>
      </c>
      <c r="J11" s="5"/>
      <c r="K11" s="11"/>
      <c r="L11" s="11"/>
      <c r="M11" s="11"/>
      <c r="N11" s="5"/>
      <c r="O11" s="6"/>
    </row>
    <row r="12" spans="1:15" ht="12.75">
      <c r="A12" s="4"/>
      <c r="B12" s="11"/>
      <c r="C12" s="12" t="s">
        <v>3</v>
      </c>
      <c r="D12" s="11"/>
      <c r="E12" s="5"/>
      <c r="F12" s="11"/>
      <c r="G12" s="11"/>
      <c r="H12" s="11"/>
      <c r="I12" s="12" t="s">
        <v>4</v>
      </c>
      <c r="J12" s="5"/>
      <c r="K12" s="11"/>
      <c r="L12" s="11"/>
      <c r="M12" s="11"/>
      <c r="N12" s="13" t="s">
        <v>5</v>
      </c>
      <c r="O12" s="6"/>
    </row>
    <row r="13" spans="1:15" ht="12.75">
      <c r="A13" s="4"/>
      <c r="B13" s="11"/>
      <c r="C13" s="12"/>
      <c r="D13" s="11"/>
      <c r="E13" s="5"/>
      <c r="F13" s="11"/>
      <c r="G13" s="11"/>
      <c r="H13" s="11"/>
      <c r="I13" s="5"/>
      <c r="J13" s="5"/>
      <c r="K13" s="11"/>
      <c r="L13" s="11"/>
      <c r="M13" s="11"/>
      <c r="N13" s="5"/>
      <c r="O13" s="6"/>
    </row>
    <row r="14" spans="1:15" ht="12.75">
      <c r="A14" s="4"/>
      <c r="B14" s="11"/>
      <c r="C14" s="11"/>
      <c r="D14" s="11"/>
      <c r="E14" s="5"/>
      <c r="F14" s="11"/>
      <c r="G14" s="11"/>
      <c r="H14" s="11"/>
      <c r="I14" s="5"/>
      <c r="J14" s="5"/>
      <c r="K14" s="11"/>
      <c r="L14" s="11"/>
      <c r="M14" s="11"/>
      <c r="N14" s="5"/>
      <c r="O14" s="6"/>
    </row>
    <row r="15" spans="1:15" ht="12.75">
      <c r="A15" s="4"/>
      <c r="B15" s="11"/>
      <c r="C15" s="11"/>
      <c r="D15" s="11"/>
      <c r="E15" s="5"/>
      <c r="F15" s="11"/>
      <c r="G15" s="11"/>
      <c r="H15" s="11"/>
      <c r="I15" s="5"/>
      <c r="J15" s="5"/>
      <c r="K15" s="11"/>
      <c r="L15" s="11"/>
      <c r="M15" s="11"/>
      <c r="N15" s="5"/>
      <c r="O15" s="6"/>
    </row>
    <row r="16" spans="1:15" ht="12.75">
      <c r="A16" s="4"/>
      <c r="B16" s="11"/>
      <c r="C16" s="11"/>
      <c r="D16" s="11"/>
      <c r="E16" s="5"/>
      <c r="F16" s="11"/>
      <c r="G16" s="11"/>
      <c r="H16" s="11"/>
      <c r="I16" s="5"/>
      <c r="J16" s="14">
        <v>100</v>
      </c>
      <c r="K16" s="11"/>
      <c r="L16" s="11"/>
      <c r="M16" s="11"/>
      <c r="N16" s="5"/>
      <c r="O16" s="6"/>
    </row>
    <row r="17" spans="1:15" ht="12.75">
      <c r="A17" s="4"/>
      <c r="B17" s="5"/>
      <c r="C17" s="5"/>
      <c r="D17" s="15" t="s">
        <v>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2.75">
      <c r="A18" s="4"/>
      <c r="B18" s="5"/>
      <c r="C18" s="5"/>
      <c r="D18" s="5"/>
      <c r="E18" s="5"/>
      <c r="F18" s="5"/>
      <c r="G18" s="5"/>
      <c r="H18" s="14">
        <v>130</v>
      </c>
      <c r="I18" s="5"/>
      <c r="J18" s="5"/>
      <c r="K18" s="5"/>
      <c r="L18" s="5"/>
      <c r="M18" s="5"/>
      <c r="N18" s="5"/>
      <c r="O18" s="6"/>
    </row>
    <row r="19" spans="1:15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10">
        <v>2</v>
      </c>
      <c r="C20" s="5"/>
      <c r="D20" s="5"/>
      <c r="E20" s="5"/>
      <c r="F20" s="5"/>
      <c r="G20" s="5"/>
      <c r="H20" s="5"/>
      <c r="I20" s="5"/>
      <c r="J20" s="16">
        <v>1</v>
      </c>
      <c r="K20" s="17" t="s">
        <v>7</v>
      </c>
      <c r="L20" s="5"/>
      <c r="M20" s="5"/>
      <c r="N20" s="5"/>
      <c r="O20" s="6"/>
    </row>
    <row r="21" spans="1:15" ht="12.75">
      <c r="A21" s="4"/>
      <c r="B21" s="18" t="s">
        <v>8</v>
      </c>
      <c r="C21" s="5"/>
      <c r="D21" s="5"/>
      <c r="E21" s="5"/>
      <c r="F21" s="5"/>
      <c r="G21" s="5"/>
      <c r="H21" s="5"/>
      <c r="I21" s="5"/>
      <c r="J21" s="16">
        <v>2</v>
      </c>
      <c r="K21" s="17" t="s">
        <v>9</v>
      </c>
      <c r="L21" s="5"/>
      <c r="M21" s="5"/>
      <c r="N21" s="5"/>
      <c r="O21" s="6"/>
    </row>
    <row r="22" spans="1:15" ht="12.75">
      <c r="A22" s="4"/>
      <c r="B22" s="5"/>
      <c r="C22" s="5"/>
      <c r="D22" s="5"/>
      <c r="E22" s="5"/>
      <c r="F22" s="5"/>
      <c r="G22" s="5"/>
      <c r="H22" s="5"/>
      <c r="I22" s="16">
        <v>3</v>
      </c>
      <c r="J22" s="16">
        <v>3</v>
      </c>
      <c r="K22" s="17" t="s">
        <v>10</v>
      </c>
      <c r="L22" s="5"/>
      <c r="M22" s="5"/>
      <c r="N22" s="5"/>
      <c r="O22" s="6"/>
    </row>
    <row r="23" spans="1:15" ht="12.75">
      <c r="A23" s="4"/>
      <c r="B23" s="5"/>
      <c r="C23" s="5"/>
      <c r="D23" s="5"/>
      <c r="E23" s="5"/>
      <c r="F23" s="5"/>
      <c r="G23" s="5"/>
      <c r="H23" s="5"/>
      <c r="J23" s="5"/>
      <c r="K23" s="5"/>
      <c r="L23" s="5"/>
      <c r="M23" s="5"/>
      <c r="N23" s="5"/>
      <c r="O23" s="6"/>
    </row>
    <row r="24" spans="1:15" ht="12.75">
      <c r="A24" s="4"/>
      <c r="B24" s="10">
        <v>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18" t="s">
        <v>8</v>
      </c>
      <c r="C25" s="5"/>
      <c r="D25" s="5"/>
      <c r="E25" s="5"/>
      <c r="F25" s="5"/>
      <c r="G25" s="5"/>
      <c r="H25" s="5"/>
      <c r="I25" s="5"/>
      <c r="J25" s="19" t="s">
        <v>11</v>
      </c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 t="s">
        <v>12</v>
      </c>
      <c r="L26" s="5"/>
      <c r="M26" s="5"/>
      <c r="N26" s="5"/>
      <c r="O26" s="6"/>
    </row>
    <row r="27" spans="1:15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5"/>
      <c r="C30" s="19" t="s">
        <v>13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/>
      <c r="B31" s="5"/>
      <c r="C31" s="1"/>
      <c r="D31" s="2"/>
      <c r="E31" s="2"/>
      <c r="F31" s="20" t="s">
        <v>14</v>
      </c>
      <c r="G31" s="21"/>
      <c r="H31" s="2"/>
      <c r="I31" s="2"/>
      <c r="J31" s="3"/>
      <c r="K31" s="22"/>
      <c r="L31" s="22"/>
      <c r="M31" s="22"/>
      <c r="N31" s="5"/>
      <c r="O31" s="6"/>
    </row>
    <row r="32" spans="1:15" ht="12.75">
      <c r="A32" s="4"/>
      <c r="B32" s="5"/>
      <c r="C32" s="23">
        <v>1600</v>
      </c>
      <c r="D32" s="23">
        <v>2500</v>
      </c>
      <c r="E32" s="23">
        <v>3150</v>
      </c>
      <c r="F32" s="23">
        <v>5000</v>
      </c>
      <c r="G32" s="23">
        <v>6300</v>
      </c>
      <c r="H32" s="23">
        <v>8000</v>
      </c>
      <c r="I32" s="23">
        <v>10000</v>
      </c>
      <c r="J32" s="23">
        <v>12500</v>
      </c>
      <c r="K32" s="24"/>
      <c r="L32" s="24"/>
      <c r="M32" s="24"/>
      <c r="N32" s="5"/>
      <c r="O32" s="6"/>
    </row>
    <row r="33" spans="1:15" ht="12.75">
      <c r="A33" s="4"/>
      <c r="B33" s="25" t="s">
        <v>15</v>
      </c>
      <c r="C33" s="26">
        <v>1800</v>
      </c>
      <c r="D33" s="26">
        <v>2800</v>
      </c>
      <c r="E33" s="26">
        <v>4000</v>
      </c>
      <c r="F33" s="26">
        <v>5600</v>
      </c>
      <c r="G33" s="26">
        <v>7100</v>
      </c>
      <c r="H33" s="26">
        <v>9000</v>
      </c>
      <c r="I33" s="26">
        <v>11200</v>
      </c>
      <c r="J33" s="26">
        <v>14000</v>
      </c>
      <c r="K33" s="27"/>
      <c r="L33" s="27"/>
      <c r="M33" s="27"/>
      <c r="N33" s="5"/>
      <c r="O33" s="6"/>
    </row>
    <row r="34" spans="1:15" ht="12.75">
      <c r="A34" s="4"/>
      <c r="B34" s="28" t="s">
        <v>16</v>
      </c>
      <c r="C34" s="29">
        <f>440+40*2+5</f>
        <v>525</v>
      </c>
      <c r="D34" s="29">
        <f>540+40*2+5</f>
        <v>625</v>
      </c>
      <c r="E34" s="29">
        <f>640+40*2+5</f>
        <v>725</v>
      </c>
      <c r="F34" s="29">
        <f>740+50*2+5</f>
        <v>845</v>
      </c>
      <c r="G34" s="29">
        <f>840+50*2+5</f>
        <v>945</v>
      </c>
      <c r="H34" s="29">
        <f>940+5*20+5</f>
        <v>1045</v>
      </c>
      <c r="I34" s="29">
        <f>1040+50*2+5</f>
        <v>1145</v>
      </c>
      <c r="J34" s="29">
        <f>1240+50*2+5</f>
        <v>1345</v>
      </c>
      <c r="K34" s="30"/>
      <c r="L34" s="30"/>
      <c r="M34" s="30"/>
      <c r="N34" s="5"/>
      <c r="O34" s="6"/>
    </row>
    <row r="35" spans="1:15" ht="12.75">
      <c r="A35" s="4"/>
      <c r="B35" s="23" t="s">
        <v>17</v>
      </c>
      <c r="C35" s="31">
        <f>640+100+310+40*2+5</f>
        <v>1135</v>
      </c>
      <c r="D35" s="31">
        <f>690+100+310+40*2+5</f>
        <v>1185</v>
      </c>
      <c r="E35" s="31">
        <f>740+100+310+40*2+5</f>
        <v>1235</v>
      </c>
      <c r="F35" s="31">
        <f>790+100+310+50*2+5</f>
        <v>1305</v>
      </c>
      <c r="G35" s="31">
        <f>840+310*2+50*2+5</f>
        <v>1565</v>
      </c>
      <c r="H35" s="31">
        <f>940+310*2+50*2+5</f>
        <v>1665</v>
      </c>
      <c r="I35" s="31">
        <f>1040+310*2+50*2+5</f>
        <v>1765</v>
      </c>
      <c r="J35" s="31">
        <f>1240+310*2+50*2+5</f>
        <v>1965</v>
      </c>
      <c r="K35" s="32" t="s">
        <v>18</v>
      </c>
      <c r="L35" s="30"/>
      <c r="M35" s="30"/>
      <c r="O35" s="6"/>
    </row>
    <row r="36" spans="1:15" ht="12.75">
      <c r="A36" s="4"/>
      <c r="B36" s="28" t="s">
        <v>19</v>
      </c>
      <c r="C36" s="29">
        <v>400</v>
      </c>
      <c r="D36" s="29">
        <v>500</v>
      </c>
      <c r="E36" s="29">
        <v>600</v>
      </c>
      <c r="F36" s="29">
        <v>700</v>
      </c>
      <c r="G36" s="29">
        <v>800</v>
      </c>
      <c r="H36" s="29">
        <v>900</v>
      </c>
      <c r="I36" s="29">
        <v>1000</v>
      </c>
      <c r="J36" s="29">
        <v>1200</v>
      </c>
      <c r="K36" s="30"/>
      <c r="L36" s="30"/>
      <c r="M36" s="30"/>
      <c r="N36" s="5"/>
      <c r="O36" s="6"/>
    </row>
    <row r="37" spans="1:15" ht="12.75">
      <c r="A37" s="4"/>
      <c r="B37" s="23" t="s">
        <v>20</v>
      </c>
      <c r="C37" s="31">
        <f aca="true" t="shared" si="0" ref="C37:J37">(C36-40)/2</f>
        <v>180</v>
      </c>
      <c r="D37" s="31">
        <f t="shared" si="0"/>
        <v>230</v>
      </c>
      <c r="E37" s="31">
        <f t="shared" si="0"/>
        <v>280</v>
      </c>
      <c r="F37" s="31">
        <f t="shared" si="0"/>
        <v>330</v>
      </c>
      <c r="G37" s="31">
        <f t="shared" si="0"/>
        <v>380</v>
      </c>
      <c r="H37" s="31">
        <f t="shared" si="0"/>
        <v>430</v>
      </c>
      <c r="I37" s="31">
        <f t="shared" si="0"/>
        <v>480</v>
      </c>
      <c r="J37" s="31">
        <f t="shared" si="0"/>
        <v>580</v>
      </c>
      <c r="K37" s="30"/>
      <c r="L37" s="30"/>
      <c r="M37" s="30"/>
      <c r="N37" s="5"/>
      <c r="O37" s="6"/>
    </row>
    <row r="38" spans="1:15" ht="12.75">
      <c r="A38" s="4"/>
      <c r="B38" s="28" t="s">
        <v>21</v>
      </c>
      <c r="C38" s="33" t="s">
        <v>22</v>
      </c>
      <c r="D38" s="33" t="s">
        <v>23</v>
      </c>
      <c r="E38" s="33" t="s">
        <v>24</v>
      </c>
      <c r="F38" s="33" t="s">
        <v>25</v>
      </c>
      <c r="G38" s="33" t="s">
        <v>26</v>
      </c>
      <c r="H38" s="33" t="s">
        <v>27</v>
      </c>
      <c r="I38" s="33" t="s">
        <v>28</v>
      </c>
      <c r="J38" s="33" t="s">
        <v>29</v>
      </c>
      <c r="K38" s="27"/>
      <c r="L38" s="27"/>
      <c r="M38" s="27"/>
      <c r="N38" s="5"/>
      <c r="O38" s="6"/>
    </row>
    <row r="39" spans="1:15" ht="12.75">
      <c r="A39" s="4"/>
      <c r="B39" s="3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</sheetData>
  <sheetProtection selectLockedCells="1" selectUnlockedCells="1"/>
  <printOptions/>
  <pageMargins left="0.7875" right="0.7875" top="0.9263888888888889" bottom="0.7875" header="0.7875" footer="0.5118055555555555"/>
  <pageSetup firstPageNumber="1" useFirstPageNumber="1"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Sedláčkova</dc:creator>
  <cp:keywords/>
  <dc:description/>
  <cp:lastModifiedBy/>
  <dcterms:created xsi:type="dcterms:W3CDTF">2010-12-29T07:10:41Z</dcterms:created>
  <dcterms:modified xsi:type="dcterms:W3CDTF">2012-08-14T08:03:19Z</dcterms:modified>
  <cp:category/>
  <cp:version/>
  <cp:contentType/>
  <cp:contentStatus/>
  <cp:revision>50</cp:revision>
</cp:coreProperties>
</file>